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<sst xmlns="http://schemas.openxmlformats.org/spreadsheetml/2006/main" count="98" uniqueCount="70">
  <si>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</si>
  <si>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</si>
  <si>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</si>
  <si>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</si>
  <si>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</si>
  <si>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</si>
  <si>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</si>
  <si>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</si>
  <si>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</si>
  <si>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</si>
  <si>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</si>
  <si>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</si>
  <si>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</si>
  <si>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</si>
  <si>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</si>
  <si>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</si>
  <si>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</si>
  <si>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</si>
  <si>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</si>
  <si>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</si>
  <si>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</si>
  <si>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</si>
  <si>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</si>
  <si>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</si>
  <si>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</si>
  <si>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</si>
  <si>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</si>
  <si>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</si>
  <si>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</si>
  <si>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</si>
  <si>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</si>
  <si>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</si>
  <si>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</si>
  <si>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</si>
  <si>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</si>
  <si>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</si>
  <si>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</si>
  <si>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</si>
  <si>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</si>
  <si>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</si>
  <si>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</si>
  <si>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</si>
  <si>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</si>
  <si>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</si>
  <si>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</si>
  <si>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</si>
  <si>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</si>
  <si>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50 ml</t>
  </si>
  <si>
    <t>CD не записан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</si>
  <si>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</si>
  <si>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</si>
  <si>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</si>
  <si>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</si>
  <si>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</si>
  <si>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t>правый</t>
  </si>
  <si>
    <t>норма</t>
  </si>
  <si>
    <t>Экстренная реканализация и стентирование ПКА.</t>
  </si>
  <si>
    <t>Ultravist  370</t>
  </si>
  <si>
    <t xml:space="preserve">Реканализация и стентирование ПКА (1 BMS). БАП устье ЗМЖА-1,2 </t>
  </si>
  <si>
    <t>Яковлев М.В.</t>
  </si>
  <si>
    <t>ОКС з. Q зад.ИМ</t>
  </si>
  <si>
    <t>Родионова С.М.</t>
  </si>
  <si>
    <t>Галкин А.В.</t>
  </si>
  <si>
    <t>Блохина И.С.</t>
  </si>
  <si>
    <t>350 ml</t>
  </si>
  <si>
    <t>27.36</t>
  </si>
  <si>
    <t>2494 mGy.</t>
  </si>
  <si>
    <r>
      <t>Бассейн ПНА:</t>
    </r>
    <r>
      <rPr>
        <sz val="10.5"/>
        <color theme="1"/>
        <rFont val="Times New Roman"/>
        <family val="1"/>
        <charset val="204"/>
      </rPr>
      <t xml:space="preserve"> стеноз проксимального сегмента 90%, пролонгированный стеноз среднего сегмента 60%. Антеградный кровоток TIMI III.
</t>
    </r>
    <r>
      <rPr>
        <b/>
        <sz val="10.5"/>
        <color theme="1"/>
        <rFont val="Times New Roman"/>
        <family val="1"/>
        <charset val="204"/>
      </rPr>
      <t>Бассейн ОА:</t>
    </r>
    <r>
      <rPr>
        <sz val="10.5"/>
        <color theme="1"/>
        <rFont val="Times New Roman"/>
        <family val="1"/>
        <charset val="204"/>
      </rPr>
      <t xml:space="preserve">  гипоплазирована, без гемодинамически значимых стенозов.                                                                                  </t>
    </r>
    <r>
      <rPr>
        <b/>
        <sz val="10.5"/>
        <color theme="1"/>
        <rFont val="Times New Roman"/>
        <family val="1"/>
        <charset val="204"/>
      </rPr>
      <t>Бассейн ПКА:</t>
    </r>
    <r>
      <rPr>
        <sz val="10.5"/>
        <color theme="1"/>
        <rFont val="Times New Roman"/>
        <family val="1"/>
        <charset val="204"/>
      </rPr>
      <t xml:space="preserve">   стеноз проксимального сегмента 65%, умеренный кальциноз проксимального сегмента, подострая тотальная окклюзия с градацией антеградного кровотока TIMI 0.
 С учётом анамнеза, клиники, ангиографической картины: подострая тотальная окклюзия крупной правой коронарной артерии с мощной дистальной системой, представленная  двумя  ЗМЖА совместно с вр. БИТ Изюмова Е.И. принято решение о экстренной реканализацией артерии. Согласие пациента получено, о возможных последствиях предупрежден.                                                                           </t>
    </r>
    <r>
      <rPr>
        <b/>
        <u/>
        <sz val="10.5"/>
        <color theme="1"/>
        <rFont val="Times New Roman"/>
        <family val="1"/>
        <charset val="204"/>
      </rPr>
      <t>Оценка ПКА после ЧКВ</t>
    </r>
    <r>
      <rPr>
        <u/>
        <sz val="10.5"/>
        <color theme="1"/>
        <rFont val="Times New Roman"/>
        <family val="1"/>
        <charset val="204"/>
      </rPr>
      <t>:</t>
    </r>
    <r>
      <rPr>
        <sz val="10.5"/>
        <color theme="1"/>
        <rFont val="Times New Roman"/>
        <family val="1"/>
        <charset val="204"/>
      </rPr>
      <t xml:space="preserve"> кровоток по ЗВА и ЗМЖА-1 полностью восстановлен, без стенотических изменений,  ЗМЖА-2 кровоток контрастируется до дистальног сегмента.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</si>
  <si>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Решение вопроса о стентировании ПЖМА.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</si>
  <si>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STD (1/1)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ЗМЖА-2;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Angioline FLPY (0|4)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ЗБА. Выполнена реканализация артерии балонным кататаром </t>
    </r>
    <r>
      <rPr>
        <b/>
        <sz val="11"/>
        <color theme="1"/>
        <rFont val="Calibri"/>
        <family val="2"/>
        <charset val="204"/>
        <scheme val="minor"/>
      </rPr>
      <t>колибри 2.5*20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кровоток восстановлен до  TIMI 2, при этом  в зоне "креста"определяется трифуркация: стеноз дистального сегмента ПКА  с признаками  пристеночных тромбов до 70%, распространяющийся на устье ЗБА со стенозированием последней до 90%; стенозы устья ЗМЖА-1 и ЗМЖА-2  90%.    Далее позиционирован стент </t>
    </r>
    <r>
      <rPr>
        <b/>
        <sz val="11"/>
        <color theme="1"/>
        <rFont val="Calibri"/>
        <family val="2"/>
        <charset val="204"/>
        <scheme val="minor"/>
      </rPr>
      <t>синус 3.0*23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с переходом на  проксимальный сегмент ЗБА. Имплантация давлением 10атм. Рекроссинг проводников(проводники установлены в ЗМЖА-1 и ЗМЖА-2). Выполнена пластика устья ЗМЖА-1 и ЗМЖА-2 и ячеи стента балонными катетерами 1.5*15 и 2.5*20.  На контрольной ангиограмме  антеградный кровоток восстановлен полностью по ЗМЖА-1 и  ЗБА, ЗМЖА-2 контрастируется до дистального сенимента.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</si>
</sst>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u/>
      <sz val="10.5"/>
      <color theme="1"/>
      <name val="Times New Roman"/>
      <family val="1"/>
      <charset val="204"/>
    </font>
    <font>
      <b/>
      <u/>
      <sz val="10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7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60" t="s">
        <v>40</v>
      </c>
      <c r="C1" s="161"/>
      <c r="D1" s="161"/>
      <c r="E1" s="161"/>
      <c r="F1" s="161"/>
      <c r="G1" s="161"/>
      <c r="H1" s="161"/>
      <c r="I1" s="161"/>
      <c r="J1" s="17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 ht="17.25">
      <c r="A3" s="18"/>
      <c r="B3" s="96" t="s">
        <v>45</v>
      </c>
      <c r="C3" s="97"/>
      <c r="D3" s="97"/>
      <c r="E3" s="97"/>
      <c r="F3" s="97"/>
      <c r="G3" s="97"/>
      <c r="H3" s="97"/>
      <c r="I3" s="97"/>
      <c r="J3" s="20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</row>
    <row r="4" spans="1:22" ht="15" customHeight="1">
      <c r="A4" s="18"/>
      <c r="B4" s="123" t="s">
        <v>52</v>
      </c>
      <c r="C4" s="123"/>
      <c r="D4" s="123"/>
      <c r="E4" s="123"/>
      <c r="F4" s="123"/>
      <c r="G4" s="123"/>
      <c r="H4" s="123"/>
      <c r="I4" s="123"/>
      <c r="J4" s="20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</row>
    <row r="5" spans="1:22" ht="18.75" customHeight="1">
      <c r="A5" s="18"/>
      <c r="B5" s="104" t="s">
        <v>39</v>
      </c>
      <c r="C5" s="105"/>
      <c r="D5" s="105"/>
      <c r="E5" s="105"/>
      <c r="F5" s="105"/>
      <c r="G5" s="105"/>
      <c r="H5" s="105"/>
      <c r="I5" s="105"/>
      <c r="J5" s="20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</row>
    <row r="7" spans="1:22" ht="15.75">
      <c r="A7" s="49" t="s">
        <v>0</v>
      </c>
      <c r="B7" s="2">
        <v>41751</v>
      </c>
      <c r="C7" s="86">
        <v>0.75</v>
      </c>
      <c r="D7" s="22"/>
      <c r="E7" s="22"/>
      <c r="F7" s="22"/>
      <c r="G7" s="124" t="s">
        <v>4</v>
      </c>
      <c r="H7" s="125"/>
      <c r="I7" s="106" t="s">
        <v>46</v>
      </c>
      <c r="J7" s="107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</row>
    <row r="8" spans="1:22" ht="26.25">
      <c r="A8" s="50" t="s">
        <v>3</v>
      </c>
      <c r="B8" s="128" t="s">
        <v>59</v>
      </c>
      <c r="C8" s="129"/>
      <c r="D8" s="22"/>
      <c r="E8" s="22"/>
      <c r="F8" s="22"/>
      <c r="G8" s="114" t="s">
        <v>5</v>
      </c>
      <c r="H8" s="115"/>
      <c r="I8" s="108" t="s">
        <v>61</v>
      </c>
      <c r="J8" s="109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</row>
    <row r="9" spans="1:22" ht="25.5">
      <c r="A9" s="51" t="s">
        <v>1</v>
      </c>
      <c r="B9" s="112">
        <v>15403</v>
      </c>
      <c r="C9" s="113"/>
      <c r="D9" s="22"/>
      <c r="E9" s="22"/>
      <c r="F9" s="22"/>
      <c r="G9" s="114" t="s">
        <v>6</v>
      </c>
      <c r="H9" s="115"/>
      <c r="I9" s="108" t="s">
        <v>62</v>
      </c>
      <c r="J9" s="109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</row>
    <row r="10" spans="1:22" ht="15" customHeight="1">
      <c r="A10" s="49" t="s">
        <v>2</v>
      </c>
      <c r="B10" s="110" t="s">
        <v>60</v>
      </c>
      <c r="C10" s="111"/>
      <c r="D10" s="22"/>
      <c r="E10" s="22"/>
      <c r="F10" s="22"/>
      <c r="G10" s="114" t="s">
        <v>44</v>
      </c>
      <c r="H10" s="115"/>
      <c r="I10" s="108" t="s">
        <v>63</v>
      </c>
      <c r="J10" s="109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</row>
    <row r="11" spans="1:22" ht="15" customHeight="1">
      <c r="A11" s="49" t="s">
        <v>25</v>
      </c>
      <c r="B11" s="85">
        <v>2748</v>
      </c>
      <c r="C11" s="87" t="s">
        <v>53</v>
      </c>
      <c r="D11" s="25"/>
      <c r="E11" s="23"/>
      <c r="F11" s="23"/>
      <c r="G11" s="114" t="s">
        <v>8</v>
      </c>
      <c r="H11" s="115"/>
      <c r="I11" s="108" t="s">
        <v>42</v>
      </c>
      <c r="J11" s="109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</row>
    <row r="13" spans="1:22" ht="15.75">
      <c r="A13" s="130" t="s">
        <v>9</v>
      </c>
      <c r="B13" s="131"/>
      <c r="C13" s="132" t="s">
        <v>37</v>
      </c>
      <c r="D13" s="133"/>
      <c r="E13" s="52" t="s">
        <v>38</v>
      </c>
      <c r="F13" s="141" t="s">
        <v>10</v>
      </c>
      <c r="G13" s="142"/>
      <c r="H13" s="142"/>
      <c r="I13" s="139" t="s">
        <v>50</v>
      </c>
      <c r="J13" s="140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</row>
    <row r="14" spans="1:22" ht="15.75">
      <c r="A14" s="130" t="s">
        <v>27</v>
      </c>
      <c r="B14" s="138"/>
      <c r="C14" s="149"/>
      <c r="D14" s="53" t="s">
        <v>41</v>
      </c>
      <c r="E14" s="141" t="s">
        <v>11</v>
      </c>
      <c r="F14" s="141"/>
      <c r="G14" s="141"/>
      <c r="H14" s="141"/>
      <c r="I14" s="141"/>
      <c r="J14" s="150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>
      <c r="A18" s="147" t="s">
        <v>12</v>
      </c>
      <c r="B18" s="148"/>
      <c r="C18" s="148"/>
      <c r="D18" s="148"/>
      <c r="E18" s="148"/>
      <c r="F18" s="148"/>
      <c r="G18" s="29"/>
      <c r="H18" s="22"/>
      <c r="I18" s="22"/>
      <c r="J18" s="20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ht="17.25">
      <c r="A19" s="5"/>
      <c r="B19" s="143" t="s">
        <v>43</v>
      </c>
      <c r="C19" s="144"/>
      <c r="D19" s="144"/>
      <c r="E19" s="145"/>
      <c r="F19" s="143" t="s">
        <v>16</v>
      </c>
      <c r="G19" s="146"/>
      <c r="H19" s="22"/>
      <c r="I19" s="6"/>
      <c r="J19" s="7">
        <v>100</v>
      </c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ht="15" customHeight="1">
      <c r="A24" s="54" t="s">
        <v>18</v>
      </c>
      <c r="B24" s="126" t="s">
        <v>57</v>
      </c>
      <c r="C24" s="127"/>
      <c r="D24" s="13" t="s">
        <v>47</v>
      </c>
      <c r="E24" s="120" t="s">
        <v>28</v>
      </c>
      <c r="F24" s="120"/>
      <c r="G24" s="14"/>
      <c r="H24" s="120" t="s">
        <v>19</v>
      </c>
      <c r="I24" s="120"/>
      <c r="J24" s="1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ht="15.75">
      <c r="A26" s="26"/>
      <c r="B26" s="22"/>
      <c r="C26" s="22"/>
      <c r="D26" s="22"/>
      <c r="E26" s="151" t="s">
        <v>22</v>
      </c>
      <c r="F26" s="151"/>
      <c r="G26" s="151"/>
      <c r="H26" s="152" t="s">
        <v>54</v>
      </c>
      <c r="I26" s="153"/>
      <c r="J26" s="154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ht="13.5" customHeight="1">
      <c r="A27" s="26"/>
      <c r="B27" s="22"/>
      <c r="C27" s="22"/>
      <c r="D27" s="22"/>
      <c r="E27" s="155" t="s">
        <v>23</v>
      </c>
      <c r="F27" s="156"/>
      <c r="G27" s="157" t="s">
        <v>55</v>
      </c>
      <c r="H27" s="158"/>
      <c r="I27" s="158"/>
      <c r="J27" s="159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</row>
    <row r="52" spans="1:22" ht="13.5" customHeight="1">
      <c r="A52" s="92" t="s">
        <v>56</v>
      </c>
      <c r="B52" s="93"/>
      <c r="C52" s="94"/>
      <c r="D52" s="94"/>
      <c r="E52" s="94"/>
      <c r="F52" s="94"/>
      <c r="G52" s="94"/>
      <c r="H52" s="94"/>
      <c r="I52" s="94"/>
      <c r="J52" s="9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</row>
    <row r="54" spans="1:22" ht="23.25" customHeight="1">
      <c r="A54" s="136" t="s">
        <v>51</v>
      </c>
      <c r="B54" s="137"/>
      <c r="C54" s="137"/>
      <c r="D54" s="88" t="s">
        <v>48</v>
      </c>
      <c r="E54" s="89"/>
      <c r="F54" s="45"/>
      <c r="G54" s="45"/>
      <c r="H54" s="138" t="s">
        <v>24</v>
      </c>
      <c r="I54" s="131"/>
      <c r="J54" s="46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з. Q зад.ИМ,"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sqref="A1:J1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40</v>
      </c>
      <c r="B1" s="181"/>
      <c r="C1" s="181"/>
      <c r="D1" s="181"/>
      <c r="E1" s="181"/>
      <c r="F1" s="181"/>
      <c r="G1" s="181"/>
      <c r="H1" s="181"/>
      <c r="I1" s="181"/>
      <c r="J1" s="182"/>
      <c r="K1" s="172"/>
      <c r="L1" s="173"/>
      <c r="M1" s="173"/>
      <c r="N1" s="173"/>
      <c r="O1" s="173"/>
      <c r="P1" s="173"/>
      <c r="Q1" s="173"/>
      <c r="R1" s="173"/>
      <c r="S1" s="173"/>
      <c r="T1" s="173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0" ht="17.25">
      <c r="A3" s="186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0" ht="15.75" customHeight="1">
      <c r="A4" s="187" t="s">
        <v>52</v>
      </c>
      <c r="B4" s="184"/>
      <c r="C4" s="184"/>
      <c r="D4" s="184"/>
      <c r="E4" s="184"/>
      <c r="F4" s="184"/>
      <c r="G4" s="184"/>
      <c r="H4" s="184"/>
      <c r="I4" s="184"/>
      <c r="J4" s="185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19.5" customHeight="1">
      <c r="A5" s="188" t="s">
        <v>58</v>
      </c>
      <c r="B5" s="189"/>
      <c r="C5" s="189"/>
      <c r="D5" s="189"/>
      <c r="E5" s="189"/>
      <c r="F5" s="189"/>
      <c r="G5" s="189"/>
      <c r="H5" s="189"/>
      <c r="I5" s="189"/>
      <c r="J5" s="190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3"/>
      <c r="L6" s="173"/>
      <c r="M6" s="173"/>
      <c r="N6" s="173"/>
      <c r="O6" s="173"/>
      <c r="P6" s="173"/>
      <c r="Q6" s="173"/>
      <c r="R6" s="173"/>
      <c r="S6" s="173"/>
      <c r="T6" s="173"/>
    </row>
    <row r="7" spans="1:20" ht="15.75">
      <c r="A7" s="49" t="s">
        <v>0</v>
      </c>
      <c r="B7" s="75">
        <f>'Диагностика КГ'!B7</f>
        <v>41751</v>
      </c>
      <c r="C7" s="79">
        <v>0.75694444444444453</v>
      </c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3"/>
      <c r="L7" s="173"/>
      <c r="M7" s="173"/>
      <c r="N7" s="173"/>
      <c r="O7" s="173"/>
      <c r="P7" s="173"/>
      <c r="Q7" s="173"/>
      <c r="R7" s="173"/>
      <c r="S7" s="173"/>
      <c r="T7" s="173"/>
    </row>
    <row r="8" spans="1:20" ht="29.25" customHeight="1">
      <c r="A8" s="50" t="s">
        <v>3</v>
      </c>
      <c r="B8" s="176" t="str">
        <f>'Диагностика КГ'!B8:C8</f>
        <v>Яковлев М.В.</v>
      </c>
      <c r="C8" s="193"/>
      <c r="D8" s="22"/>
      <c r="E8" s="22"/>
      <c r="F8" s="22"/>
      <c r="G8" s="114" t="s">
        <v>5</v>
      </c>
      <c r="H8" s="115"/>
      <c r="I8" s="176" t="str">
        <f>'Диагностика КГ'!I8:J8</f>
        <v>Родионова С.М.</v>
      </c>
      <c r="J8" s="177"/>
      <c r="K8" s="173"/>
      <c r="L8" s="173"/>
      <c r="M8" s="173"/>
      <c r="N8" s="173"/>
      <c r="O8" s="173"/>
      <c r="P8" s="173"/>
      <c r="Q8" s="173"/>
      <c r="R8" s="173"/>
      <c r="S8" s="173"/>
      <c r="T8" s="173"/>
    </row>
    <row r="9" spans="1:20" ht="24.75" customHeight="1">
      <c r="A9" s="51" t="s">
        <v>1</v>
      </c>
      <c r="B9" s="202">
        <f>'Диагностика КГ'!B9:C9</f>
        <v>15403</v>
      </c>
      <c r="C9" s="203"/>
      <c r="D9" s="22"/>
      <c r="E9" s="22"/>
      <c r="F9" s="22"/>
      <c r="G9" s="114" t="s">
        <v>6</v>
      </c>
      <c r="H9" s="115"/>
      <c r="I9" s="176" t="str">
        <f>'Диагностика КГ'!I9:J9</f>
        <v>Галкин А.В.</v>
      </c>
      <c r="J9" s="177"/>
      <c r="K9" s="173"/>
      <c r="L9" s="173"/>
      <c r="M9" s="173"/>
      <c r="N9" s="173"/>
      <c r="O9" s="173"/>
      <c r="P9" s="173"/>
      <c r="Q9" s="173"/>
      <c r="R9" s="173"/>
      <c r="S9" s="173"/>
      <c r="T9" s="173"/>
    </row>
    <row r="10" spans="1:20" ht="15.75">
      <c r="A10" s="49" t="s">
        <v>2</v>
      </c>
      <c r="B10" s="204" t="str">
        <f>'Диагностика КГ'!B10:C10</f>
        <v>ОКС з. Q зад.ИМ</v>
      </c>
      <c r="C10" s="205"/>
      <c r="D10" s="22"/>
      <c r="E10" s="22"/>
      <c r="F10" s="22"/>
      <c r="G10" s="114" t="s">
        <v>7</v>
      </c>
      <c r="H10" s="115"/>
      <c r="I10" s="176" t="str">
        <f>'Диагностика КГ'!I10:J10</f>
        <v>Блохина И.С.</v>
      </c>
      <c r="J10" s="177"/>
      <c r="K10" s="173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ht="15.75" customHeight="1">
      <c r="A11" s="49" t="s">
        <v>25</v>
      </c>
      <c r="B11" s="76">
        <f>ОТДЕЛЕНИЕ</f>
        <v>2748</v>
      </c>
      <c r="C11" s="76" t="str">
        <f>'Диагностика КГ'!C11</f>
        <v>БИТ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3"/>
      <c r="L11" s="173"/>
      <c r="M11" s="173"/>
      <c r="N11" s="173"/>
      <c r="O11" s="173"/>
      <c r="P11" s="173"/>
      <c r="Q11" s="173"/>
      <c r="R11" s="173"/>
      <c r="S11" s="173"/>
      <c r="T11" s="173"/>
    </row>
    <row r="12" spans="1:20" ht="3" customHeight="1">
      <c r="K12" s="173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ht="15.75">
      <c r="A13" s="130" t="s">
        <v>9</v>
      </c>
      <c r="B13" s="131"/>
      <c r="C13" s="132" t="s">
        <v>37</v>
      </c>
      <c r="D13" s="133"/>
      <c r="E13" s="52" t="s">
        <v>38</v>
      </c>
      <c r="F13" s="141" t="s">
        <v>10</v>
      </c>
      <c r="G13" s="142"/>
      <c r="H13" s="142"/>
      <c r="I13" s="209" t="s">
        <v>50</v>
      </c>
      <c r="J13" s="140"/>
      <c r="K13" s="173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ht="15.75">
      <c r="A14" s="130" t="s">
        <v>27</v>
      </c>
      <c r="B14" s="138"/>
      <c r="C14" s="149"/>
      <c r="D14" s="53" t="s">
        <v>41</v>
      </c>
      <c r="E14" s="162" t="s">
        <v>29</v>
      </c>
      <c r="F14" s="163"/>
      <c r="G14" s="163"/>
      <c r="H14" s="163"/>
      <c r="I14" s="163"/>
      <c r="J14" s="164"/>
      <c r="K14" s="173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ht="16.5">
      <c r="A15" s="56"/>
      <c r="B15" s="168" t="s">
        <v>49</v>
      </c>
      <c r="C15" s="166"/>
      <c r="D15" s="166"/>
      <c r="E15" s="169"/>
      <c r="F15" s="165" t="s">
        <v>30</v>
      </c>
      <c r="G15" s="169"/>
      <c r="H15" s="165" t="s">
        <v>31</v>
      </c>
      <c r="I15" s="166"/>
      <c r="J15" s="167"/>
      <c r="K15" s="173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3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3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3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3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ht="15.75">
      <c r="A20" s="78" t="s">
        <v>18</v>
      </c>
      <c r="B20" s="178" t="s">
        <v>57</v>
      </c>
      <c r="C20" s="179"/>
      <c r="D20" s="77" t="s">
        <v>64</v>
      </c>
      <c r="E20" s="120" t="s">
        <v>28</v>
      </c>
      <c r="F20" s="120"/>
      <c r="G20" s="14" t="s">
        <v>65</v>
      </c>
      <c r="H20" s="120" t="s">
        <v>32</v>
      </c>
      <c r="I20" s="120"/>
      <c r="J20" s="15" t="s">
        <v>66</v>
      </c>
      <c r="K20" s="173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>
      <c r="A21" s="72"/>
      <c r="E21" s="206" t="s">
        <v>35</v>
      </c>
      <c r="F21" s="207"/>
      <c r="G21" s="207"/>
      <c r="H21" s="207"/>
      <c r="I21" s="207"/>
      <c r="J21" s="208"/>
      <c r="K21" s="173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>
      <c r="A22" s="73"/>
      <c r="B22" s="1"/>
      <c r="C22" s="1"/>
      <c r="D22" s="1"/>
      <c r="E22" s="210" t="s">
        <v>69</v>
      </c>
      <c r="F22" s="174"/>
      <c r="G22" s="174"/>
      <c r="H22" s="174"/>
      <c r="I22" s="174"/>
      <c r="J22" s="175"/>
      <c r="K22" s="173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3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3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3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3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3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3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3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3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3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3"/>
      <c r="L37" s="173"/>
      <c r="M37" s="173"/>
      <c r="N37" s="173"/>
      <c r="O37" s="173"/>
      <c r="P37" s="173"/>
      <c r="Q37" s="173"/>
      <c r="R37" s="173"/>
      <c r="S37" s="173"/>
      <c r="T37" s="173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3"/>
      <c r="L38" s="173"/>
      <c r="M38" s="173"/>
      <c r="N38" s="173"/>
      <c r="O38" s="173"/>
      <c r="P38" s="173"/>
      <c r="Q38" s="173"/>
      <c r="R38" s="173"/>
      <c r="S38" s="173"/>
      <c r="T38" s="173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3"/>
      <c r="L39" s="173"/>
      <c r="M39" s="173"/>
      <c r="N39" s="173"/>
      <c r="O39" s="173"/>
      <c r="P39" s="173"/>
      <c r="Q39" s="173"/>
      <c r="R39" s="173"/>
      <c r="S39" s="173"/>
      <c r="T39" s="173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3"/>
      <c r="L40" s="173"/>
      <c r="M40" s="173"/>
      <c r="N40" s="173"/>
      <c r="O40" s="173"/>
      <c r="P40" s="173"/>
      <c r="Q40" s="173"/>
      <c r="R40" s="173"/>
      <c r="S40" s="173"/>
      <c r="T40" s="173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3"/>
      <c r="L41" s="173"/>
      <c r="M41" s="173"/>
      <c r="N41" s="173"/>
      <c r="O41" s="173"/>
      <c r="P41" s="173"/>
      <c r="Q41" s="173"/>
      <c r="R41" s="173"/>
      <c r="S41" s="173"/>
      <c r="T41" s="173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3"/>
      <c r="L42" s="173"/>
      <c r="M42" s="173"/>
      <c r="N42" s="173"/>
      <c r="O42" s="173"/>
      <c r="P42" s="173"/>
      <c r="Q42" s="173"/>
      <c r="R42" s="173"/>
      <c r="S42" s="173"/>
      <c r="T42" s="173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3"/>
      <c r="L43" s="173"/>
      <c r="M43" s="173"/>
      <c r="N43" s="173"/>
      <c r="O43" s="173"/>
      <c r="P43" s="173"/>
      <c r="Q43" s="173"/>
      <c r="R43" s="173"/>
      <c r="S43" s="173"/>
      <c r="T43" s="173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3"/>
      <c r="L44" s="173"/>
      <c r="M44" s="173"/>
      <c r="N44" s="173"/>
      <c r="O44" s="173"/>
      <c r="P44" s="173"/>
      <c r="Q44" s="173"/>
      <c r="R44" s="173"/>
      <c r="S44" s="173"/>
      <c r="T44" s="173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3"/>
      <c r="L45" s="173"/>
      <c r="M45" s="173"/>
      <c r="N45" s="173"/>
      <c r="O45" s="173"/>
      <c r="P45" s="173"/>
      <c r="Q45" s="173"/>
      <c r="R45" s="173"/>
      <c r="S45" s="173"/>
      <c r="T45" s="173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3"/>
      <c r="L46" s="173"/>
      <c r="M46" s="173"/>
      <c r="N46" s="173"/>
      <c r="O46" s="173"/>
      <c r="P46" s="173"/>
      <c r="Q46" s="173"/>
      <c r="R46" s="173"/>
      <c r="S46" s="173"/>
      <c r="T46" s="173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3"/>
      <c r="L47" s="173"/>
      <c r="M47" s="173"/>
      <c r="N47" s="173"/>
      <c r="O47" s="173"/>
      <c r="P47" s="173"/>
      <c r="Q47" s="173"/>
      <c r="R47" s="173"/>
      <c r="S47" s="173"/>
      <c r="T47" s="173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1:20">
      <c r="A49" s="198" t="s">
        <v>68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3"/>
      <c r="L50" s="173"/>
      <c r="M50" s="173"/>
      <c r="N50" s="173"/>
      <c r="O50" s="173"/>
      <c r="P50" s="173"/>
      <c r="Q50" s="173"/>
      <c r="R50" s="173"/>
      <c r="S50" s="173"/>
      <c r="T50" s="173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3"/>
      <c r="L52" s="173"/>
      <c r="M52" s="173"/>
      <c r="N52" s="173"/>
      <c r="O52" s="173"/>
      <c r="P52" s="173"/>
      <c r="Q52" s="173"/>
      <c r="R52" s="173"/>
      <c r="S52" s="173"/>
      <c r="T52" s="173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3"/>
      <c r="L53" s="173"/>
      <c r="M53" s="173"/>
      <c r="N53" s="173"/>
      <c r="O53" s="173"/>
      <c r="P53" s="173"/>
      <c r="Q53" s="173"/>
      <c r="R53" s="173"/>
      <c r="S53" s="173"/>
      <c r="T53" s="173"/>
    </row>
    <row r="54" spans="1:20" ht="15.75">
      <c r="A54" s="194" t="s">
        <v>51</v>
      </c>
      <c r="B54" s="195"/>
      <c r="C54" s="195"/>
      <c r="D54" s="83"/>
      <c r="E54" s="83"/>
      <c r="F54" s="83"/>
      <c r="G54" s="138" t="s">
        <v>24</v>
      </c>
      <c r="H54" s="131"/>
      <c r="I54" s="70"/>
      <c r="J54" s="71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spans="1:20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</row>
    <row r="56" spans="1:20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</row>
    <row r="57" spans="1:20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</row>
    <row r="58" spans="1:20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</row>
    <row r="59" spans="1:20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</row>
    <row r="60" spans="1:20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</row>
    <row r="61" spans="1:20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</row>
    <row r="62" spans="1:20" ht="13.5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2014-04-22T18:13:16Z</cp:lastPrinted>
  <dcterms:created xsi:type="dcterms:W3CDTF">2006-09-16T00:00:00Z</dcterms:created>
  <dcterms:modified xsi:type="dcterms:W3CDTF">2014-04-22T18:20:53Z</dcterms:modified>
  <cp:category>Рентгенэндоваскулярные хирурги</cp:category>
</cp:coreProperties>
</file>