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<sst xmlns="http://schemas.openxmlformats.org/spreadsheetml/2006/main" count="102" uniqueCount="72">
  <si>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</si>
  <si>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</si>
  <si>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</si>
  <si>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</si>
  <si>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</si>
  <si>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</si>
  <si>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</si>
  <si>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</si>
  <si>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</si>
  <si>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</si>
  <si>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</si>
  <si>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</si>
  <si>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</si>
  <si>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</si>
  <si>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</si>
  <si>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</si>
  <si>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</si>
  <si>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</si>
  <si>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</si>
  <si>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</si>
  <si>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</si>
  <si>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</si>
  <si>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</si>
  <si>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</si>
  <si>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</si>
  <si>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</si>
  <si>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</si>
  <si>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</si>
  <si>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</si>
  <si>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</si>
  <si>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</si>
  <si>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</si>
  <si>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</si>
  <si>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</si>
  <si>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</si>
  <si>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</si>
  <si>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</si>
  <si>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</si>
  <si>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</si>
  <si>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</si>
  <si>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</si>
  <si>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</si>
  <si>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</si>
  <si>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</si>
  <si>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</si>
  <si>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</si>
  <si>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</si>
  <si>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</si>
  <si>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</si>
  <si>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правый</t>
  </si>
  <si>
    <t>Юнигексол 350.</t>
  </si>
  <si>
    <t>Капралова Е.А.</t>
  </si>
  <si>
    <t>Judkins 6 F</t>
  </si>
  <si>
    <t>150062 Ярославль. Ул. Яковлевская 7 тел: (4852) 58-97-81</t>
  </si>
  <si>
    <t>Шутова Л.Н.</t>
  </si>
  <si>
    <t>Молотков А.В</t>
  </si>
  <si>
    <t>БИТ</t>
  </si>
  <si>
    <t>Judkins 6 F.</t>
  </si>
  <si>
    <t>100 ml</t>
  </si>
  <si>
    <t xml:space="preserve"> 05.05.2014</t>
  </si>
  <si>
    <t>Бегунов Н.С.</t>
  </si>
  <si>
    <t>ОКС ПST</t>
  </si>
  <si>
    <t>1378.75 mGy</t>
  </si>
  <si>
    <t>норма</t>
  </si>
  <si>
    <r>
      <t xml:space="preserve">Бассейн ПМЖА: </t>
    </r>
    <r>
      <rPr>
        <sz val="10.5"/>
        <color indexed="8"/>
        <rFont val="Times New Roman"/>
        <family val="1"/>
        <charset val="204"/>
      </rPr>
      <t xml:space="preserve">острая окклюзия проксимального сегмента. TIMI 0.
</t>
    </r>
    <r>
      <rPr>
        <b/>
        <sz val="10.5"/>
        <color indexed="8"/>
        <rFont val="Times New Roman"/>
        <family val="1"/>
        <charset val="204"/>
      </rPr>
      <t xml:space="preserve">Бассейн ОА: </t>
    </r>
    <r>
      <rPr>
        <sz val="10.5"/>
        <color indexed="8"/>
        <rFont val="Times New Roman"/>
        <family val="1"/>
        <charset val="204"/>
      </rPr>
      <t xml:space="preserve">норма. TIMI III                                                            </t>
    </r>
    <r>
      <rPr>
        <b/>
        <sz val="10.5"/>
        <color indexed="8"/>
        <rFont val="Times New Roman"/>
        <family val="1"/>
        <charset val="204"/>
      </rPr>
      <t xml:space="preserve">Бассейн ПКА: </t>
    </r>
    <r>
      <rPr>
        <sz val="10.5"/>
        <color indexed="8"/>
        <rFont val="Times New Roman"/>
        <family val="1"/>
        <charset val="204"/>
      </rPr>
      <t xml:space="preserve">норма. TIMI III  </t>
    </r>
  </si>
  <si>
    <t>Экстренная реканализация ПНА.</t>
  </si>
  <si>
    <t>50 ml</t>
  </si>
  <si>
    <t>Молотков А.В.</t>
  </si>
  <si>
    <t>РЕНТГЕНХИРУРГ:</t>
  </si>
  <si>
    <t>Реканализация и стентирование ПНА (1DES)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</si>
  <si>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заведен коронарный </t>
    </r>
    <r>
      <rPr>
        <b/>
        <sz val="11"/>
        <color theme="1"/>
        <rFont val="Calibri"/>
        <family val="2"/>
        <charset val="204"/>
        <scheme val="minor"/>
      </rPr>
      <t>Angioline  0,4.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баллоном </t>
    </r>
    <r>
      <rPr>
        <b/>
        <sz val="11"/>
        <color theme="1"/>
        <rFont val="Calibri"/>
        <family val="2"/>
        <charset val="204"/>
        <scheme val="minor"/>
      </rPr>
      <t>Колибри 2.5-20 мм.</t>
    </r>
    <r>
      <rPr>
        <sz val="11"/>
        <color theme="1"/>
        <rFont val="Calibri"/>
        <family val="2"/>
        <charset val="204"/>
        <scheme val="minor"/>
      </rPr>
      <t xml:space="preserve"> На контрольной сьемке определяется пролонгированный стеноз проксимального сегмента  75% с признаками пристеночного тромбирования. Далее  в область значимого стеноза проксимального сегмента ПНА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3,5-23 мм</t>
    </r>
    <r>
      <rPr>
        <sz val="11"/>
        <color theme="1"/>
        <rFont val="Calibri"/>
        <family val="2"/>
        <charset val="204"/>
        <scheme val="minor"/>
      </rPr>
      <t>, имплантация давлением 16 атм. 30 сек. Артерия промыта гепаринизированным физиологическим  раствором.  На контрольной съемке стент полностью расправлен, признаков краевых диссекций, не выявлено, кровоток восстановлен TIMI II-III.  Ангиографический результат успешный, интродьюсер извлечен. Наложена асептическая  повязка. Пациент переводится в ПРИТ 35 к/о</t>
    </r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</si>
  <si>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АСС. 1 раз в сутки, 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indexed="8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</si>
</sst>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0.5"/>
      <color indexed="8"/>
      <name val="Times New Roman"/>
      <family val="1"/>
      <charset val="204"/>
    </font>
    <font>
      <sz val="10.5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Border="1"/>
    <xf numFmtId="0" fontId="16" fillId="0" borderId="0" xfId="0" applyFont="1" applyFill="1" applyBorder="1"/>
    <xf numFmtId="0" fontId="17" fillId="0" borderId="2" xfId="0" applyFont="1" applyFill="1" applyBorder="1" applyAlignment="1"/>
    <xf numFmtId="0" fontId="18" fillId="0" borderId="3" xfId="0" applyFont="1" applyFill="1" applyBorder="1" applyAlignment="1">
      <alignment horizontal="right"/>
    </xf>
    <xf numFmtId="0" fontId="18" fillId="0" borderId="0" xfId="0" applyFont="1" applyFill="1" applyBorder="1"/>
    <xf numFmtId="0" fontId="16" fillId="0" borderId="4" xfId="0" applyFont="1" applyFill="1" applyBorder="1" applyAlignment="1" applyProtection="1">
      <alignment horizontal="left"/>
      <protection locked="0" hidden="1"/>
    </xf>
    <xf numFmtId="0" fontId="16" fillId="0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center"/>
    </xf>
    <xf numFmtId="0" fontId="16" fillId="0" borderId="6" xfId="0" applyFont="1" applyFill="1" applyBorder="1" applyProtection="1">
      <protection locked="0" hidden="1"/>
    </xf>
    <xf numFmtId="164" fontId="16" fillId="0" borderId="6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4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4" fillId="0" borderId="17" xfId="0" applyFont="1" applyFill="1" applyBorder="1"/>
    <xf numFmtId="0" fontId="0" fillId="0" borderId="18" xfId="0" applyFont="1" applyFill="1" applyBorder="1"/>
    <xf numFmtId="0" fontId="14" fillId="0" borderId="18" xfId="0" applyFont="1" applyFill="1" applyBorder="1"/>
    <xf numFmtId="0" fontId="14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4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6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3" fillId="0" borderId="24" xfId="0" applyFont="1" applyFill="1" applyBorder="1" applyAlignment="1">
      <alignment horizontal="left"/>
    </xf>
    <xf numFmtId="0" fontId="23" fillId="0" borderId="24" xfId="0" applyFont="1" applyFill="1" applyBorder="1" applyAlignment="1">
      <alignment horizontal="justify"/>
    </xf>
    <xf numFmtId="0" fontId="23" fillId="0" borderId="24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5" xfId="0" applyFont="1" applyFill="1" applyBorder="1"/>
    <xf numFmtId="0" fontId="0" fillId="0" borderId="0" xfId="0" applyFont="1" applyFill="1" applyBorder="1" applyAlignment="1"/>
    <xf numFmtId="0" fontId="26" fillId="0" borderId="26" xfId="0" applyFont="1" applyFill="1" applyBorder="1" applyAlignment="1"/>
    <xf numFmtId="0" fontId="16" fillId="0" borderId="3" xfId="0" applyFont="1" applyFill="1" applyBorder="1" applyAlignment="1">
      <alignment horizontal="center"/>
    </xf>
    <xf numFmtId="0" fontId="0" fillId="0" borderId="12" xfId="0" applyBorder="1"/>
    <xf numFmtId="0" fontId="21" fillId="0" borderId="1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right"/>
    </xf>
    <xf numFmtId="0" fontId="14" fillId="0" borderId="0" xfId="0" applyFont="1" applyBorder="1"/>
    <xf numFmtId="0" fontId="21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5" fillId="0" borderId="0" xfId="0" applyFont="1" applyBorder="1"/>
    <xf numFmtId="165" fontId="16" fillId="0" borderId="1" xfId="0" applyNumberFormat="1" applyFont="1" applyFill="1" applyBorder="1" applyAlignment="1" applyProtection="1">
      <alignment horizontal="left"/>
    </xf>
    <xf numFmtId="0" fontId="16" fillId="0" borderId="1" xfId="0" applyFont="1" applyFill="1" applyBorder="1" applyAlignment="1" applyProtection="1">
      <alignment horizontal="left"/>
    </xf>
    <xf numFmtId="0" fontId="16" fillId="0" borderId="29" xfId="0" applyFont="1" applyFill="1" applyBorder="1" applyProtection="1">
      <protection locked="0" hidden="1"/>
    </xf>
    <xf numFmtId="0" fontId="26" fillId="0" borderId="29" xfId="0" applyFont="1" applyFill="1" applyBorder="1"/>
    <xf numFmtId="164" fontId="16" fillId="0" borderId="1" xfId="0" applyNumberFormat="1" applyFont="1" applyFill="1" applyBorder="1" applyAlignment="1" applyProtection="1">
      <alignment horizontal="left"/>
      <protection locked="0"/>
    </xf>
    <xf numFmtId="167" fontId="22" fillId="0" borderId="0" xfId="0" applyNumberFormat="1" applyFont="1" applyFill="1" applyBorder="1" applyAlignment="1" applyProtection="1">
      <alignment horizontal="right"/>
      <protection locked="0"/>
    </xf>
    <xf numFmtId="167" fontId="22" fillId="0" borderId="12" xfId="0" applyNumberFormat="1" applyFont="1" applyFill="1" applyBorder="1" applyAlignment="1" applyProtection="1">
      <alignment horizontal="right" vertical="center"/>
      <protection locked="0"/>
    </xf>
    <xf numFmtId="0" fontId="27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6" fillId="0" borderId="1" xfId="0" applyFont="1" applyFill="1" applyBorder="1" applyAlignment="1" applyProtection="1">
      <alignment horizontal="left"/>
      <protection locked="0"/>
    </xf>
    <xf numFmtId="164" fontId="28" fillId="0" borderId="1" xfId="0" applyNumberFormat="1" applyFont="1" applyFill="1" applyBorder="1" applyAlignment="1" applyProtection="1">
      <alignment horizontal="left"/>
      <protection locked="0"/>
    </xf>
    <xf numFmtId="165" fontId="22" fillId="0" borderId="1" xfId="0" applyNumberFormat="1" applyFont="1" applyFill="1" applyBorder="1" applyAlignment="1" applyProtection="1">
      <alignment horizontal="left"/>
      <protection locked="0"/>
    </xf>
    <xf numFmtId="0" fontId="16" fillId="0" borderId="1" xfId="0" applyFont="1" applyFill="1" applyBorder="1" applyAlignment="1" applyProtection="1">
      <alignment horizontal="left"/>
      <protection locked="0" hidden="1"/>
    </xf>
    <xf numFmtId="0" fontId="0" fillId="2" borderId="0" xfId="0" applyFill="1" applyAlignment="1"/>
    <xf numFmtId="0" fontId="42" fillId="0" borderId="32" xfId="0" applyFont="1" applyFill="1" applyBorder="1" applyAlignment="1" applyProtection="1">
      <protection locked="0" hidden="1"/>
    </xf>
    <xf numFmtId="0" fontId="27" fillId="0" borderId="21" xfId="0" applyFont="1" applyFill="1" applyBorder="1" applyAlignment="1" applyProtection="1">
      <protection locked="0" hidden="1"/>
    </xf>
    <xf numFmtId="0" fontId="16" fillId="0" borderId="0" xfId="0" applyFont="1" applyFill="1" applyBorder="1" applyAlignment="1"/>
    <xf numFmtId="0" fontId="0" fillId="0" borderId="0" xfId="0" applyFont="1" applyFill="1" applyBorder="1" applyAlignment="1"/>
    <xf numFmtId="0" fontId="35" fillId="0" borderId="0" xfId="0" applyFont="1" applyFill="1" applyBorder="1" applyAlignment="1" applyProtection="1">
      <alignment horizontal="center"/>
      <protection locked="0" hidden="1"/>
    </xf>
    <xf numFmtId="0" fontId="24" fillId="0" borderId="4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6" fillId="0" borderId="28" xfId="0" applyFont="1" applyFill="1" applyBorder="1" applyAlignment="1"/>
    <xf numFmtId="0" fontId="26" fillId="0" borderId="19" xfId="0" applyFont="1" applyFill="1" applyBorder="1" applyAlignment="1"/>
    <xf numFmtId="0" fontId="16" fillId="0" borderId="2" xfId="0" applyFont="1" applyFill="1" applyBorder="1" applyAlignment="1"/>
    <xf numFmtId="0" fontId="22" fillId="0" borderId="0" xfId="0" applyFont="1" applyFill="1" applyBorder="1" applyAlignment="1"/>
    <xf numFmtId="0" fontId="39" fillId="0" borderId="23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26" fillId="0" borderId="31" xfId="0" applyFont="1" applyFill="1" applyBorder="1" applyAlignment="1"/>
    <xf numFmtId="0" fontId="4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Alignment="1"/>
    <xf numFmtId="0" fontId="32" fillId="0" borderId="28" xfId="0" applyFont="1" applyFill="1" applyBorder="1" applyAlignment="1">
      <alignment horizontal="center" shrinkToFit="1"/>
    </xf>
    <xf numFmtId="0" fontId="33" fillId="0" borderId="19" xfId="0" applyFont="1" applyFill="1" applyBorder="1" applyAlignment="1">
      <alignment horizontal="center" shrinkToFit="1"/>
    </xf>
    <xf numFmtId="0" fontId="33" fillId="0" borderId="20" xfId="0" applyFont="1" applyFill="1" applyBorder="1" applyAlignment="1">
      <alignment horizontal="center" shrinkToFit="1"/>
    </xf>
    <xf numFmtId="0" fontId="23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26" fillId="0" borderId="28" xfId="0" applyFont="1" applyFill="1" applyBorder="1" applyAlignment="1">
      <alignment vertical="center"/>
    </xf>
    <xf numFmtId="0" fontId="26" fillId="0" borderId="19" xfId="0" applyFont="1" applyFill="1" applyBorder="1" applyAlignment="1">
      <alignment vertical="center"/>
    </xf>
    <xf numFmtId="0" fontId="26" fillId="0" borderId="25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9" fontId="35" fillId="0" borderId="0" xfId="0" applyNumberFormat="1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4" fillId="0" borderId="0" xfId="0" applyFont="1" applyFill="1" applyBorder="1" applyAlignment="1" applyProtection="1">
      <alignment horizontal="center" vertical="center"/>
      <protection locked="0" hidden="1"/>
    </xf>
    <xf numFmtId="0" fontId="33" fillId="0" borderId="0" xfId="0" applyFont="1" applyFill="1" applyBorder="1"/>
    <xf numFmtId="0" fontId="16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3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6" fillId="0" borderId="4" xfId="0" applyFont="1" applyFill="1" applyBorder="1" applyAlignment="1">
      <alignment horizontal="center"/>
    </xf>
    <xf numFmtId="0" fontId="15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29" fillId="0" borderId="2" xfId="0" applyFont="1" applyFill="1" applyBorder="1" applyAlignment="1"/>
    <xf numFmtId="0" fontId="29" fillId="0" borderId="0" xfId="0" applyFont="1" applyFill="1" applyAlignment="1"/>
    <xf numFmtId="0" fontId="22" fillId="0" borderId="2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Alignment="1" applyProtection="1">
      <alignment horizontal="justify" vertical="top" wrapText="1"/>
      <protection locked="0"/>
    </xf>
    <xf numFmtId="0" fontId="22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37" fillId="0" borderId="0" xfId="0" applyFont="1" applyFill="1" applyBorder="1" applyAlignment="1"/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38" fillId="0" borderId="0" xfId="0" applyFont="1" applyFill="1" applyBorder="1" applyAlignment="1"/>
    <xf numFmtId="0" fontId="17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4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8" fillId="0" borderId="19" xfId="0" applyFont="1" applyBorder="1" applyAlignment="1" applyProtection="1">
      <alignment horizontal="justify" vertical="top" wrapText="1"/>
      <protection locked="0"/>
    </xf>
    <xf numFmtId="0" fontId="49" fillId="0" borderId="19" xfId="0" applyFont="1" applyBorder="1" applyAlignment="1" applyProtection="1">
      <protection locked="0"/>
    </xf>
    <xf numFmtId="0" fontId="49" fillId="0" borderId="20" xfId="0" applyFont="1" applyBorder="1" applyAlignment="1" applyProtection="1">
      <protection locked="0"/>
    </xf>
    <xf numFmtId="0" fontId="44" fillId="0" borderId="0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5" fillId="0" borderId="4" xfId="0" applyFont="1" applyBorder="1" applyAlignment="1">
      <alignment horizontal="center"/>
    </xf>
    <xf numFmtId="0" fontId="21" fillId="0" borderId="33" xfId="0" applyFont="1" applyFill="1" applyBorder="1" applyAlignment="1" applyProtection="1">
      <alignment horizontal="center"/>
      <protection locked="0"/>
    </xf>
    <xf numFmtId="0" fontId="21" fillId="0" borderId="31" xfId="0" applyFont="1" applyBorder="1" applyAlignment="1" applyProtection="1">
      <alignment horizontal="center"/>
      <protection locked="0"/>
    </xf>
    <xf numFmtId="0" fontId="21" fillId="0" borderId="7" xfId="0" applyFont="1" applyBorder="1" applyAlignment="1" applyProtection="1">
      <alignment horizontal="center"/>
      <protection locked="0"/>
    </xf>
    <xf numFmtId="0" fontId="21" fillId="0" borderId="27" xfId="0" applyFont="1" applyFill="1" applyBorder="1" applyAlignment="1" applyProtection="1">
      <alignment horizontal="center"/>
      <protection locked="0"/>
    </xf>
    <xf numFmtId="0" fontId="21" fillId="0" borderId="6" xfId="0" applyFont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7" fillId="0" borderId="32" xfId="0" applyFont="1" applyBorder="1" applyAlignment="1" applyProtection="1">
      <protection locked="0"/>
    </xf>
    <xf numFmtId="0" fontId="27" fillId="0" borderId="21" xfId="0" applyFont="1" applyBorder="1" applyAlignment="1" applyProtection="1">
      <protection locked="0"/>
    </xf>
    <xf numFmtId="0" fontId="46" fillId="0" borderId="2" xfId="0" applyFont="1" applyFill="1" applyBorder="1" applyAlignment="1" applyProtection="1"/>
    <xf numFmtId="0" fontId="47" fillId="0" borderId="0" xfId="0" applyFont="1" applyAlignment="1" applyProtection="1"/>
    <xf numFmtId="0" fontId="4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0" fontId="0" fillId="3" borderId="0" xfId="0" applyFill="1" applyBorder="1" applyAlignment="1"/>
    <xf numFmtId="0" fontId="0" fillId="3" borderId="21" xfId="0" applyFill="1" applyBorder="1" applyAlignment="1"/>
    <xf numFmtId="0" fontId="43" fillId="3" borderId="0" xfId="0" applyFont="1" applyFill="1" applyAlignment="1"/>
    <xf numFmtId="0" fontId="0" fillId="3" borderId="0" xfId="0" applyFill="1" applyAlignment="1"/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4" xfId="0" applyFont="1" applyBorder="1" applyAlignment="1" applyProtection="1">
      <alignment horizontal="justify" vertical="top" wrapText="1"/>
      <protection locked="0"/>
    </xf>
    <xf numFmtId="0" fontId="16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16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9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6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4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4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1" xfId="0" applyFont="1" applyFill="1" applyBorder="1" applyAlignment="1" applyProtection="1">
      <alignment horizontal="left"/>
      <protection hidden="1"/>
    </xf>
    <xf numFmtId="0" fontId="2" fillId="0" borderId="1" xfId="0" applyFont="1" applyFill="1" applyBorder="1" applyAlignment="1" applyProtection="1">
      <alignment horizontal="left"/>
      <protection hidden="1"/>
    </xf>
    <xf numFmtId="0" fontId="16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16" fillId="0" borderId="1" xfId="0" applyFont="1" applyFill="1" applyBorder="1" applyAlignment="1">
      <alignment horizontal="left"/>
    </xf>
    <xf numFmtId="0" fontId="50" fillId="0" borderId="0" xfId="0" applyFont="1" applyFill="1" applyBorder="1" applyAlignment="1">
      <alignment wrapText="1"/>
    </xf>
    <xf numFmtId="166" fontId="5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05" t="s">
        <v>41</v>
      </c>
      <c r="C1" s="106"/>
      <c r="D1" s="106"/>
      <c r="E1" s="106"/>
      <c r="F1" s="106"/>
      <c r="G1" s="106"/>
      <c r="H1" s="106"/>
      <c r="I1" s="106"/>
      <c r="J1" s="16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08" t="s">
        <v>26</v>
      </c>
      <c r="D2" s="109"/>
      <c r="E2" s="109"/>
      <c r="F2" s="109"/>
      <c r="G2" s="109"/>
      <c r="H2" s="109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15" t="s">
        <v>47</v>
      </c>
      <c r="C3" s="116"/>
      <c r="D3" s="116"/>
      <c r="E3" s="116"/>
      <c r="F3" s="116"/>
      <c r="G3" s="116"/>
      <c r="H3" s="116"/>
      <c r="I3" s="116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10" t="s">
        <v>53</v>
      </c>
      <c r="C4" s="110"/>
      <c r="D4" s="110"/>
      <c r="E4" s="110"/>
      <c r="F4" s="110"/>
      <c r="G4" s="110"/>
      <c r="H4" s="110"/>
      <c r="I4" s="110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32" t="s">
        <v>40</v>
      </c>
      <c r="C5" s="133"/>
      <c r="D5" s="133"/>
      <c r="E5" s="133"/>
      <c r="F5" s="133"/>
      <c r="G5" s="133"/>
      <c r="H5" s="133"/>
      <c r="I5" s="133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 t="s">
        <v>59</v>
      </c>
      <c r="C7" s="85">
        <v>6.25E-2</v>
      </c>
      <c r="D7" s="21"/>
      <c r="E7" s="21"/>
      <c r="F7" s="21"/>
      <c r="G7" s="136" t="s">
        <v>4</v>
      </c>
      <c r="H7" s="137"/>
      <c r="I7" s="134" t="s">
        <v>48</v>
      </c>
      <c r="J7" s="135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13" t="s">
        <v>60</v>
      </c>
      <c r="C8" s="114"/>
      <c r="D8" s="21"/>
      <c r="E8" s="21"/>
      <c r="F8" s="21"/>
      <c r="G8" s="120" t="s">
        <v>5</v>
      </c>
      <c r="H8" s="121"/>
      <c r="I8" s="111" t="s">
        <v>54</v>
      </c>
      <c r="J8" s="11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30">
        <v>31721</v>
      </c>
      <c r="C9" s="131"/>
      <c r="D9" s="21"/>
      <c r="E9" s="21"/>
      <c r="F9" s="21"/>
      <c r="G9" s="120" t="s">
        <v>6</v>
      </c>
      <c r="H9" s="121"/>
      <c r="I9" s="111" t="s">
        <v>55</v>
      </c>
      <c r="J9" s="11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28" t="s">
        <v>61</v>
      </c>
      <c r="C10" s="129"/>
      <c r="D10" s="21"/>
      <c r="E10" s="21"/>
      <c r="F10" s="21"/>
      <c r="G10" s="120" t="s">
        <v>45</v>
      </c>
      <c r="H10" s="121"/>
      <c r="I10" s="111" t="s">
        <v>51</v>
      </c>
      <c r="J10" s="11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4">
        <v>2986</v>
      </c>
      <c r="C11" s="87" t="s">
        <v>56</v>
      </c>
      <c r="D11" s="24"/>
      <c r="E11" s="22"/>
      <c r="F11" s="22"/>
      <c r="G11" s="120" t="s">
        <v>8</v>
      </c>
      <c r="H11" s="121"/>
      <c r="I11" s="111" t="s">
        <v>43</v>
      </c>
      <c r="J11" s="11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6" t="s">
        <v>38</v>
      </c>
      <c r="D13" s="127"/>
      <c r="E13" s="51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2" t="s">
        <v>42</v>
      </c>
      <c r="E14" s="95" t="s">
        <v>11</v>
      </c>
      <c r="F14" s="95"/>
      <c r="G14" s="95"/>
      <c r="H14" s="95"/>
      <c r="I14" s="95"/>
      <c r="J14" s="13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57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22" t="s">
        <v>17</v>
      </c>
      <c r="B22" s="123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24"/>
      <c r="B23" s="125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47" t="s">
        <v>50</v>
      </c>
      <c r="C24" s="148"/>
      <c r="D24" s="12" t="s">
        <v>66</v>
      </c>
      <c r="E24" s="107" t="s">
        <v>28</v>
      </c>
      <c r="F24" s="107"/>
      <c r="G24" s="13">
        <v>0.35000000000000003</v>
      </c>
      <c r="H24" s="107" t="s">
        <v>19</v>
      </c>
      <c r="I24" s="107"/>
      <c r="J24" s="14" t="s">
        <v>62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17" t="s">
        <v>21</v>
      </c>
      <c r="B25" s="118"/>
      <c r="C25" s="118"/>
      <c r="D25" s="118"/>
      <c r="E25" s="118"/>
      <c r="F25" s="118"/>
      <c r="G25" s="118"/>
      <c r="H25" s="118"/>
      <c r="I25" s="118"/>
      <c r="J25" s="11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2" t="s">
        <v>49</v>
      </c>
      <c r="I26" s="153"/>
      <c r="J26" s="154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55" t="s">
        <v>23</v>
      </c>
      <c r="F27" s="156"/>
      <c r="G27" s="157" t="s">
        <v>63</v>
      </c>
      <c r="H27" s="158"/>
      <c r="I27" s="158"/>
      <c r="J27" s="159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214" t="s">
        <v>64</v>
      </c>
      <c r="F28" s="150"/>
      <c r="G28" s="150"/>
      <c r="H28" s="150"/>
      <c r="I28" s="150"/>
      <c r="J28" s="151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50"/>
      <c r="F29" s="150"/>
      <c r="G29" s="150"/>
      <c r="H29" s="150"/>
      <c r="I29" s="150"/>
      <c r="J29" s="151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50"/>
      <c r="F30" s="150"/>
      <c r="G30" s="150"/>
      <c r="H30" s="150"/>
      <c r="I30" s="150"/>
      <c r="J30" s="151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50"/>
      <c r="F31" s="150"/>
      <c r="G31" s="150"/>
      <c r="H31" s="150"/>
      <c r="I31" s="150"/>
      <c r="J31" s="151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50"/>
      <c r="F32" s="150"/>
      <c r="G32" s="150"/>
      <c r="H32" s="150"/>
      <c r="I32" s="150"/>
      <c r="J32" s="151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50"/>
      <c r="F33" s="150"/>
      <c r="G33" s="150"/>
      <c r="H33" s="150"/>
      <c r="I33" s="150"/>
      <c r="J33" s="151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50"/>
      <c r="F34" s="150"/>
      <c r="G34" s="150"/>
      <c r="H34" s="150"/>
      <c r="I34" s="150"/>
      <c r="J34" s="151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50"/>
      <c r="F35" s="150"/>
      <c r="G35" s="150"/>
      <c r="H35" s="150"/>
      <c r="I35" s="150"/>
      <c r="J35" s="151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50"/>
      <c r="F36" s="150"/>
      <c r="G36" s="150"/>
      <c r="H36" s="150"/>
      <c r="I36" s="150"/>
      <c r="J36" s="151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50"/>
      <c r="F37" s="150"/>
      <c r="G37" s="150"/>
      <c r="H37" s="150"/>
      <c r="I37" s="150"/>
      <c r="J37" s="151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50"/>
      <c r="F38" s="150"/>
      <c r="G38" s="150"/>
      <c r="H38" s="150"/>
      <c r="I38" s="150"/>
      <c r="J38" s="151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50"/>
      <c r="F39" s="150"/>
      <c r="G39" s="150"/>
      <c r="H39" s="150"/>
      <c r="I39" s="150"/>
      <c r="J39" s="151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50"/>
      <c r="F40" s="150"/>
      <c r="G40" s="150"/>
      <c r="H40" s="150"/>
      <c r="I40" s="150"/>
      <c r="J40" s="151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50"/>
      <c r="F41" s="150"/>
      <c r="G41" s="150"/>
      <c r="H41" s="150"/>
      <c r="I41" s="150"/>
      <c r="J41" s="151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50"/>
      <c r="F42" s="150"/>
      <c r="G42" s="150"/>
      <c r="H42" s="150"/>
      <c r="I42" s="150"/>
      <c r="J42" s="151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50"/>
      <c r="F43" s="150"/>
      <c r="G43" s="150"/>
      <c r="H43" s="150"/>
      <c r="I43" s="150"/>
      <c r="J43" s="151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50"/>
      <c r="F44" s="150"/>
      <c r="G44" s="150"/>
      <c r="H44" s="150"/>
      <c r="I44" s="150"/>
      <c r="J44" s="151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50"/>
      <c r="F45" s="150"/>
      <c r="G45" s="150"/>
      <c r="H45" s="150"/>
      <c r="I45" s="150"/>
      <c r="J45" s="151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50"/>
      <c r="F46" s="150"/>
      <c r="G46" s="150"/>
      <c r="H46" s="150"/>
      <c r="I46" s="150"/>
      <c r="J46" s="151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50"/>
      <c r="F47" s="150"/>
      <c r="G47" s="150"/>
      <c r="H47" s="150"/>
      <c r="I47" s="150"/>
      <c r="J47" s="151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50"/>
      <c r="F48" s="150"/>
      <c r="G48" s="150"/>
      <c r="H48" s="150"/>
      <c r="I48" s="150"/>
      <c r="J48" s="151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50"/>
      <c r="F49" s="150"/>
      <c r="G49" s="150"/>
      <c r="H49" s="150"/>
      <c r="I49" s="150"/>
      <c r="J49" s="151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50"/>
      <c r="F50" s="150"/>
      <c r="G50" s="150"/>
      <c r="H50" s="150"/>
      <c r="I50" s="150"/>
      <c r="J50" s="151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41" t="s">
        <v>34</v>
      </c>
      <c r="B51" s="142"/>
      <c r="C51" s="21"/>
      <c r="D51" s="21"/>
      <c r="E51" s="150"/>
      <c r="F51" s="150"/>
      <c r="G51" s="150"/>
      <c r="H51" s="150"/>
      <c r="I51" s="150"/>
      <c r="J51" s="151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43" t="s">
        <v>65</v>
      </c>
      <c r="B52" s="144"/>
      <c r="C52" s="145"/>
      <c r="D52" s="145"/>
      <c r="E52" s="145"/>
      <c r="F52" s="145"/>
      <c r="G52" s="145"/>
      <c r="H52" s="145"/>
      <c r="I52" s="145"/>
      <c r="J52" s="146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43"/>
      <c r="B53" s="145"/>
      <c r="C53" s="145"/>
      <c r="D53" s="145"/>
      <c r="E53" s="145"/>
      <c r="F53" s="145"/>
      <c r="G53" s="145"/>
      <c r="H53" s="145"/>
      <c r="I53" s="145"/>
      <c r="J53" s="146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44</v>
      </c>
      <c r="B54" s="90"/>
      <c r="C54" s="90"/>
      <c r="D54" s="139" t="s">
        <v>46</v>
      </c>
      <c r="E54" s="140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13:B13"/>
    <mergeCell ref="E14:J14"/>
    <mergeCell ref="D54:E54"/>
    <mergeCell ref="A51:B51"/>
    <mergeCell ref="A52:J53"/>
    <mergeCell ref="B24:C24"/>
    <mergeCell ref="E24:F24"/>
    <mergeCell ref="E26:G26"/>
    <mergeCell ref="E28:J51"/>
    <mergeCell ref="H26:J26"/>
    <mergeCell ref="E27:F27"/>
    <mergeCell ref="G27:J27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41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>
      <c r="A2" s="203" t="s">
        <v>26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>
      <c r="A3" s="204" t="s">
        <v>47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>
      <c r="A4" s="195" t="s">
        <v>53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>
      <c r="A5" s="198" t="s">
        <v>69</v>
      </c>
      <c r="B5" s="199"/>
      <c r="C5" s="199"/>
      <c r="D5" s="199"/>
      <c r="E5" s="199"/>
      <c r="F5" s="199"/>
      <c r="G5" s="199"/>
      <c r="H5" s="199"/>
      <c r="I5" s="199"/>
      <c r="J5" s="200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>
      <c r="A7" s="48" t="s">
        <v>0</v>
      </c>
      <c r="B7" s="74" t="str">
        <f>'Диагностика КГ'!B7</f>
        <v xml:space="preserve"> 05.05.2014</v>
      </c>
      <c r="C7" s="78"/>
      <c r="D7" s="21"/>
      <c r="E7" s="201" t="s">
        <v>68</v>
      </c>
      <c r="F7" s="202"/>
      <c r="G7" s="207"/>
      <c r="H7" s="208"/>
      <c r="I7" s="209" t="s">
        <v>48</v>
      </c>
      <c r="J7" s="210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>
      <c r="A8" s="49" t="s">
        <v>3</v>
      </c>
      <c r="B8" s="188" t="str">
        <f>'Диагностика КГ'!B8:C8</f>
        <v>Бегунов Н.С.</v>
      </c>
      <c r="C8" s="211"/>
      <c r="D8" s="21"/>
      <c r="E8" s="213" t="s">
        <v>5</v>
      </c>
      <c r="F8" s="202"/>
      <c r="G8" s="212"/>
      <c r="H8" s="121"/>
      <c r="I8" s="188" t="s">
        <v>54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>
      <c r="A9" s="50" t="s">
        <v>1</v>
      </c>
      <c r="B9" s="205">
        <f>'Диагностика КГ'!B9:C9</f>
        <v>31721</v>
      </c>
      <c r="C9" s="206"/>
      <c r="D9" s="21"/>
      <c r="E9" s="201" t="s">
        <v>6</v>
      </c>
      <c r="F9" s="202"/>
      <c r="G9" s="120"/>
      <c r="H9" s="121"/>
      <c r="I9" s="188" t="s">
        <v>67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>
      <c r="A10" s="48" t="s">
        <v>2</v>
      </c>
      <c r="B10" s="160" t="str">
        <f>'Диагностика КГ'!B10:C10</f>
        <v>ОКС ПST</v>
      </c>
      <c r="C10" s="161"/>
      <c r="D10" s="21"/>
      <c r="E10" s="21"/>
      <c r="F10" s="21"/>
      <c r="G10" s="120" t="s">
        <v>7</v>
      </c>
      <c r="H10" s="121"/>
      <c r="I10" s="188" t="str">
        <f>'Диагностика КГ'!I10:J10</f>
        <v>Капралова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>
      <c r="A11" s="48" t="s">
        <v>25</v>
      </c>
      <c r="B11" s="75">
        <f>ОТДЕЛЕНИЕ</f>
        <v>2986</v>
      </c>
      <c r="C11" s="75" t="str">
        <f>'Диагностика КГ'!C11</f>
        <v>БИТ</v>
      </c>
      <c r="D11" s="24"/>
      <c r="E11" s="22"/>
      <c r="F11" s="22"/>
      <c r="G11" s="120" t="s">
        <v>8</v>
      </c>
      <c r="H11" s="121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>
      <c r="A13" s="103" t="s">
        <v>9</v>
      </c>
      <c r="B13" s="92"/>
      <c r="C13" s="126" t="s">
        <v>38</v>
      </c>
      <c r="D13" s="127"/>
      <c r="E13" s="51" t="s">
        <v>39</v>
      </c>
      <c r="F13" s="95" t="s">
        <v>10</v>
      </c>
      <c r="G13" s="96"/>
      <c r="H13" s="96"/>
      <c r="I13" s="173" t="s">
        <v>37</v>
      </c>
      <c r="J13" s="9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>
      <c r="A14" s="103" t="s">
        <v>27</v>
      </c>
      <c r="B14" s="91"/>
      <c r="C14" s="104"/>
      <c r="D14" s="52" t="s">
        <v>42</v>
      </c>
      <c r="E14" s="165" t="s">
        <v>29</v>
      </c>
      <c r="F14" s="166"/>
      <c r="G14" s="166"/>
      <c r="H14" s="166"/>
      <c r="I14" s="166"/>
      <c r="J14" s="167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>
      <c r="A15" s="55"/>
      <c r="B15" s="171" t="s">
        <v>52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33</v>
      </c>
      <c r="J17" s="67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>
      <c r="A18" s="122" t="s">
        <v>17</v>
      </c>
      <c r="B18" s="123"/>
      <c r="C18" s="21"/>
      <c r="D18" s="21"/>
      <c r="E18" s="21"/>
      <c r="F18" s="21"/>
      <c r="G18" s="21"/>
      <c r="H18" s="35"/>
      <c r="I18" s="35"/>
      <c r="J18" s="37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>
      <c r="A19" s="124"/>
      <c r="B19" s="125"/>
      <c r="C19" s="57"/>
      <c r="D19" s="57"/>
      <c r="E19" s="57"/>
      <c r="F19" s="57"/>
      <c r="G19" s="57"/>
      <c r="H19" s="57"/>
      <c r="I19" s="57"/>
      <c r="J19" s="68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>
      <c r="A20" s="77" t="s">
        <v>18</v>
      </c>
      <c r="B20" s="190" t="s">
        <v>50</v>
      </c>
      <c r="C20" s="191"/>
      <c r="D20" s="76" t="s">
        <v>58</v>
      </c>
      <c r="E20" s="107" t="s">
        <v>28</v>
      </c>
      <c r="F20" s="107"/>
      <c r="G20" s="13">
        <v>0.35000000000000003</v>
      </c>
      <c r="H20" s="107" t="s">
        <v>32</v>
      </c>
      <c r="I20" s="107"/>
      <c r="J20" s="14" t="s">
        <v>62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>
      <c r="A21" s="71"/>
      <c r="E21" s="162" t="s">
        <v>35</v>
      </c>
      <c r="F21" s="163"/>
      <c r="G21" s="163"/>
      <c r="H21" s="163"/>
      <c r="I21" s="163"/>
      <c r="J21" s="164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>
      <c r="A22" s="72"/>
      <c r="B22" s="1"/>
      <c r="C22" s="1"/>
      <c r="D22" s="1"/>
      <c r="E22" s="215" t="s">
        <v>70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>
      <c r="A23" s="72"/>
      <c r="B23" s="1"/>
      <c r="C23" s="1"/>
      <c r="D23" s="73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>
      <c r="A24" s="72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>
      <c r="A25" s="72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>
      <c r="A26" s="72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>
      <c r="A27" s="72"/>
      <c r="B27" s="1"/>
      <c r="C27" s="1"/>
      <c r="D27" s="66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>
      <c r="A28" s="72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>
      <c r="A29" s="72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>
      <c r="A30" s="72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>
      <c r="A31" s="72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>
      <c r="A32" s="72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>
      <c r="A33" s="72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>
      <c r="A34" s="72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>
      <c r="A35" s="72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>
      <c r="A36" s="72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>
      <c r="A37" s="72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>
      <c r="A38" s="72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>
      <c r="A39" s="72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>
      <c r="A40" s="72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>
      <c r="A41" s="72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>
      <c r="A42" s="72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>
      <c r="A43" s="72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>
      <c r="A44" s="72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>
      <c r="A45" s="72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>
      <c r="A46" s="72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>
      <c r="A47" s="72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>
      <c r="A48" s="176" t="s">
        <v>36</v>
      </c>
      <c r="B48" s="177"/>
      <c r="C48" s="81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>
      <c r="A49" s="178" t="s">
        <v>71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>
      <c r="A54" s="174" t="s">
        <v>44</v>
      </c>
      <c r="B54" s="175"/>
      <c r="C54" s="175"/>
      <c r="D54" s="82"/>
      <c r="E54" s="82"/>
      <c r="F54" s="82"/>
      <c r="G54" s="91" t="s">
        <v>24</v>
      </c>
      <c r="H54" s="92"/>
      <c r="I54" s="69"/>
      <c r="J54" s="70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2">
    <mergeCell ref="E9:F9"/>
    <mergeCell ref="A2:J2"/>
    <mergeCell ref="A3:J3"/>
    <mergeCell ref="I8:J8"/>
    <mergeCell ref="B9:C9"/>
    <mergeCell ref="G9:H9"/>
    <mergeCell ref="I9:J9"/>
    <mergeCell ref="G7:H7"/>
    <mergeCell ref="I7:J7"/>
    <mergeCell ref="B8:C8"/>
    <mergeCell ref="G8:H8"/>
    <mergeCell ref="E7:F7"/>
    <mergeCell ref="E8:F8"/>
    <mergeCell ref="A54:C54"/>
    <mergeCell ref="A48:B48"/>
    <mergeCell ref="A49:J53"/>
    <mergeCell ref="G54:H54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  <mergeCell ref="A13:B13"/>
    <mergeCell ref="C13:D13"/>
    <mergeCell ref="F13:H13"/>
    <mergeCell ref="I13:J1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 А.В.,Дунаев,Чесноков,Кесарева,Цыбин,Селезнёв,"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О.,Шутова Л.Н."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350.,"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0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2014-05-04T23:46:26Z</cp:lastPrinted>
  <dcterms:created xsi:type="dcterms:W3CDTF">2006-09-16T00:00:00Z</dcterms:created>
  <dcterms:modified xsi:type="dcterms:W3CDTF">2014-05-04T23:54:31Z</dcterms:modified>
  <cp:category>Рентгенэндоваскулярные хирурги</cp:category>
</cp:coreProperties>
</file>