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Щербаков\Протоколы\2014\05\07\"/>
    </mc:Choice>
  </mc:AlternateContent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1" i="2"/>
  <c r="I10" i="2"/>
  <c r="I7" i="2"/>
  <c r="C13" i="2" l="1"/>
  <c r="I9" i="2"/>
  <c r="I8" i="2"/>
  <c r="B11" i="2"/>
  <c r="C11" i="2"/>
  <c r="B10" i="2"/>
  <c r="B9" i="2"/>
  <c r="B7" i="2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<sst xmlns="http://schemas.openxmlformats.org/spreadsheetml/2006/main" count="95" uniqueCount="71">
  <si>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</si>
  <si>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</si>
  <si>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</si>
  <si>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</si>
  <si>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</si>
  <si>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</si>
  <si>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</si>
  <si>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</si>
  <si>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</si>
  <si>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</si>
  <si>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</si>
  <si>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</si>
  <si>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</si>
  <si>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</si>
  <si>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</si>
  <si>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</si>
  <si>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</si>
  <si>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</si>
  <si>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</si>
  <si>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</si>
  <si>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</si>
  <si>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</si>
  <si>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</si>
  <si>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</si>
  <si>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</si>
  <si>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</si>
  <si>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</si>
  <si>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</si>
  <si>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</si>
  <si>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</si>
  <si>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</si>
  <si>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</si>
  <si>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</si>
  <si>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</si>
  <si>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</si>
  <si>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</si>
  <si>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</si>
  <si>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</si>
  <si>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</si>
  <si>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</si>
  <si>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</si>
  <si>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</si>
  <si>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</si>
  <si>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</si>
  <si>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</si>
  <si>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</si>
  <si>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</si>
  <si>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</si>
  <si>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</si>
  <si>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t>50 ml</t>
  </si>
  <si>
    <t>__________</t>
  </si>
  <si>
    <t>a. femoralis dex.</t>
  </si>
  <si>
    <t>Optiray 300</t>
  </si>
  <si>
    <t>Стентирование ПКА</t>
  </si>
  <si>
    <t>200 ml</t>
  </si>
  <si>
    <t>1049.1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</si>
  <si>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</t>
    </r>
    <r>
      <rPr>
        <u/>
        <sz val="11"/>
        <color theme="1"/>
        <rFont val="Times New Roman"/>
        <family val="1"/>
        <charset val="204"/>
      </rPr>
      <t xml:space="preserve">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</si>
  <si>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Отделение рентгенохирургических методов диагностики и лечения</t>
  </si>
  <si>
    <t xml:space="preserve">ГБУЗ ЯО Областная клиническая больница </t>
  </si>
  <si>
    <t>150062 Ярославль. Ул. Яковлевская 7 тел: (4852) 58-97-81</t>
  </si>
  <si>
    <t>ОКС БПST</t>
  </si>
  <si>
    <t>БИТ</t>
  </si>
  <si>
    <t>Мешалкина И.В.</t>
  </si>
  <si>
    <t>Шабалин В.А.</t>
  </si>
  <si>
    <t>Капралова Е.А.</t>
  </si>
  <si>
    <t>Щеглов Н.Н.</t>
  </si>
  <si>
    <t>№ 3106</t>
  </si>
  <si>
    <t>правый</t>
  </si>
  <si>
    <t>Ultravist  370</t>
  </si>
  <si>
    <t>1) Консервативная стратегия!!!</t>
  </si>
  <si>
    <t xml:space="preserve">При позиции диагностического катетера JL 3.5 5 F  восходящий отдел аорты для последующей катетеризации в устье ЛКА (окончательно данный катетер в устье не был установлен) у пациента выраженный болевой синдром, на мониторе ЭКГ брадикардия, нарушение ритма до асистолии. Выполнена замена катетера на JL 4.0 5 F, успешная катетеризация, на скопии мощный вазоспазм всего бассейна ЛКА. Интракоронарно ведены нитраты, реанимационные мероприятия...(см. протокол анестезиолога). Далее на контрольной ангиограмме кровоток значительно с улучшением, восстановлен до TIMI II. Через менее чем1 мин повторная картина нарушения ритма до асистолии. На контрольной скопии рецидив мощного вазоспазма. Повторно интракоронарно ведены нитраты, реанимационные мероприятия. Далее выполнена контрольная скопия - кровоток с улучшением, TIMI II,    стент полностью проходим, проксимальный сегмент с переходом на средний расценен как стенозы не более 70%. С учетом неадекватной реакции на контраст? на воздействие кончика катетера на устье ЛКА  от выполнения ЧКВ решено воздержаться.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</si>
</sst>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38" fillId="0" borderId="15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1.emf"/><Relationship Id="rId3" Type="http://schemas.openxmlformats.org/officeDocument/2006/relationships/image" Target="../media/image11.emf"/><Relationship Id="rId21" Type="http://schemas.openxmlformats.org/officeDocument/2006/relationships/image" Target="../media/image26.emf"/><Relationship Id="rId7" Type="http://schemas.openxmlformats.org/officeDocument/2006/relationships/image" Target="../media/image14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2.emf"/><Relationship Id="rId2" Type="http://schemas.openxmlformats.org/officeDocument/2006/relationships/image" Target="../media/image10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1" Type="http://schemas.openxmlformats.org/officeDocument/2006/relationships/image" Target="../media/image9.emf"/><Relationship Id="rId6" Type="http://schemas.openxmlformats.org/officeDocument/2006/relationships/image" Target="../media/image13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8.emf"/><Relationship Id="rId15" Type="http://schemas.openxmlformats.org/officeDocument/2006/relationships/image" Target="../media/image20.emf"/><Relationship Id="rId23" Type="http://schemas.openxmlformats.org/officeDocument/2006/relationships/image" Target="../media/image4.emf"/><Relationship Id="rId10" Type="http://schemas.openxmlformats.org/officeDocument/2006/relationships/image" Target="../media/image6.emf"/><Relationship Id="rId19" Type="http://schemas.openxmlformats.org/officeDocument/2006/relationships/image" Target="../media/image24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19.emf"/><Relationship Id="rId22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36.emf"/><Relationship Id="rId18" Type="http://schemas.openxmlformats.org/officeDocument/2006/relationships/image" Target="../media/image31.emf"/><Relationship Id="rId3" Type="http://schemas.openxmlformats.org/officeDocument/2006/relationships/image" Target="../media/image47.emf"/><Relationship Id="rId7" Type="http://schemas.openxmlformats.org/officeDocument/2006/relationships/image" Target="../media/image42.emf"/><Relationship Id="rId12" Type="http://schemas.openxmlformats.org/officeDocument/2006/relationships/image" Target="../media/image37.emf"/><Relationship Id="rId17" Type="http://schemas.openxmlformats.org/officeDocument/2006/relationships/image" Target="../media/image32.emf"/><Relationship Id="rId2" Type="http://schemas.openxmlformats.org/officeDocument/2006/relationships/image" Target="../media/image46.emf"/><Relationship Id="rId16" Type="http://schemas.openxmlformats.org/officeDocument/2006/relationships/image" Target="../media/image33.emf"/><Relationship Id="rId1" Type="http://schemas.openxmlformats.org/officeDocument/2006/relationships/image" Target="../media/image45.emf"/><Relationship Id="rId6" Type="http://schemas.openxmlformats.org/officeDocument/2006/relationships/image" Target="../media/image43.emf"/><Relationship Id="rId11" Type="http://schemas.openxmlformats.org/officeDocument/2006/relationships/image" Target="../media/image38.emf"/><Relationship Id="rId5" Type="http://schemas.openxmlformats.org/officeDocument/2006/relationships/image" Target="../media/image44.emf"/><Relationship Id="rId15" Type="http://schemas.openxmlformats.org/officeDocument/2006/relationships/image" Target="../media/image34.emf"/><Relationship Id="rId10" Type="http://schemas.openxmlformats.org/officeDocument/2006/relationships/image" Target="../media/image39.emf"/><Relationship Id="rId19" Type="http://schemas.openxmlformats.org/officeDocument/2006/relationships/image" Target="../media/image30.emf"/><Relationship Id="rId4" Type="http://schemas.openxmlformats.org/officeDocument/2006/relationships/image" Target="../media/image48.emf"/><Relationship Id="rId9" Type="http://schemas.openxmlformats.org/officeDocument/2006/relationships/image" Target="../media/image40.emf"/><Relationship Id="rId14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55" t="s">
        <v>58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 x14ac:dyDescent="0.25">
      <c r="A2" s="18"/>
      <c r="B2" s="19"/>
      <c r="C2" s="118" t="s">
        <v>29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 x14ac:dyDescent="0.3">
      <c r="A3" s="18"/>
      <c r="B3" s="93" t="s">
        <v>57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 x14ac:dyDescent="0.25">
      <c r="A4" s="18"/>
      <c r="B4" s="120" t="s">
        <v>59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 x14ac:dyDescent="0.25">
      <c r="A5" s="18"/>
      <c r="B5" s="101" t="s">
        <v>33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 x14ac:dyDescent="0.25">
      <c r="A7" s="49" t="s">
        <v>0</v>
      </c>
      <c r="B7" s="2">
        <v>41767</v>
      </c>
      <c r="C7" s="79">
        <v>0.64583333333333337</v>
      </c>
      <c r="D7" s="22"/>
      <c r="E7" s="22"/>
      <c r="F7" s="22"/>
      <c r="G7" s="121" t="s">
        <v>4</v>
      </c>
      <c r="H7" s="122"/>
      <c r="I7" s="103" t="s">
        <v>44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 x14ac:dyDescent="0.25">
      <c r="A8" s="50" t="s">
        <v>3</v>
      </c>
      <c r="B8" s="125" t="s">
        <v>65</v>
      </c>
      <c r="C8" s="126"/>
      <c r="D8" s="22"/>
      <c r="E8" s="22"/>
      <c r="F8" s="22"/>
      <c r="G8" s="111" t="s">
        <v>5</v>
      </c>
      <c r="H8" s="112"/>
      <c r="I8" s="105" t="s">
        <v>62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 x14ac:dyDescent="0.25">
      <c r="A9" s="51" t="s">
        <v>1</v>
      </c>
      <c r="B9" s="109">
        <v>15206</v>
      </c>
      <c r="C9" s="110"/>
      <c r="D9" s="22"/>
      <c r="E9" s="22"/>
      <c r="F9" s="22"/>
      <c r="G9" s="111" t="s">
        <v>6</v>
      </c>
      <c r="H9" s="112"/>
      <c r="I9" s="105" t="s">
        <v>63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 x14ac:dyDescent="0.25">
      <c r="A10" s="49" t="s">
        <v>2</v>
      </c>
      <c r="B10" s="107" t="s">
        <v>60</v>
      </c>
      <c r="C10" s="108"/>
      <c r="D10" s="22"/>
      <c r="E10" s="22"/>
      <c r="F10" s="22"/>
      <c r="G10" s="111" t="s">
        <v>7</v>
      </c>
      <c r="H10" s="112"/>
      <c r="I10" s="105" t="s">
        <v>64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 x14ac:dyDescent="0.25">
      <c r="A11" s="49" t="s">
        <v>27</v>
      </c>
      <c r="B11" s="86" t="s">
        <v>66</v>
      </c>
      <c r="C11" s="85" t="s">
        <v>61</v>
      </c>
      <c r="D11" s="25"/>
      <c r="E11" s="23"/>
      <c r="F11" s="23"/>
      <c r="G11" s="111" t="s">
        <v>8</v>
      </c>
      <c r="H11" s="112"/>
      <c r="I11" s="105" t="s">
        <v>50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 x14ac:dyDescent="0.25">
      <c r="A13" s="127" t="s">
        <v>9</v>
      </c>
      <c r="B13" s="128"/>
      <c r="C13" s="129" t="s">
        <v>43</v>
      </c>
      <c r="D13" s="130"/>
      <c r="E13" s="52" t="s">
        <v>12</v>
      </c>
      <c r="F13" s="137" t="s">
        <v>10</v>
      </c>
      <c r="G13" s="138"/>
      <c r="H13" s="138"/>
      <c r="I13" s="135" t="s">
        <v>51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 x14ac:dyDescent="0.25">
      <c r="A14" s="127" t="s">
        <v>31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 x14ac:dyDescent="0.25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 x14ac:dyDescent="0.3">
      <c r="A19" s="5"/>
      <c r="B19" s="139" t="s">
        <v>37</v>
      </c>
      <c r="C19" s="140"/>
      <c r="D19" s="140"/>
      <c r="E19" s="141"/>
      <c r="F19" s="139" t="s">
        <v>18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 x14ac:dyDescent="0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 x14ac:dyDescent="0.25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 x14ac:dyDescent="0.25">
      <c r="A22" s="113" t="s">
        <v>19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 x14ac:dyDescent="0.25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 x14ac:dyDescent="0.25">
      <c r="A24" s="54" t="s">
        <v>20</v>
      </c>
      <c r="B24" s="123" t="s">
        <v>68</v>
      </c>
      <c r="C24" s="124"/>
      <c r="D24" s="13" t="s">
        <v>49</v>
      </c>
      <c r="E24" s="117" t="s">
        <v>34</v>
      </c>
      <c r="F24" s="117"/>
      <c r="G24" s="14"/>
      <c r="H24" s="117" t="s">
        <v>21</v>
      </c>
      <c r="I24" s="117"/>
      <c r="J24" s="15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 x14ac:dyDescent="0.3">
      <c r="A25" s="95" t="s">
        <v>23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 x14ac:dyDescent="0.25">
      <c r="A26" s="26"/>
      <c r="B26" s="22"/>
      <c r="C26" s="22"/>
      <c r="D26" s="22"/>
      <c r="E26" s="147" t="s">
        <v>24</v>
      </c>
      <c r="F26" s="147"/>
      <c r="G26" s="147"/>
      <c r="H26" s="148" t="s">
        <v>67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 x14ac:dyDescent="0.25">
      <c r="A27" s="26"/>
      <c r="B27" s="22"/>
      <c r="C27" s="22"/>
      <c r="D27" s="22"/>
      <c r="E27" s="151" t="s">
        <v>25</v>
      </c>
      <c r="F27" s="152"/>
      <c r="G27" s="153" t="s">
        <v>48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 x14ac:dyDescent="0.25">
      <c r="A28" s="26"/>
      <c r="B28" s="22"/>
      <c r="C28" s="22"/>
      <c r="D28" s="22"/>
      <c r="E28" s="98" t="s">
        <v>70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 x14ac:dyDescent="0.25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 x14ac:dyDescent="0.25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 x14ac:dyDescent="0.25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 x14ac:dyDescent="0.25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 x14ac:dyDescent="0.25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 x14ac:dyDescent="0.25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 x14ac:dyDescent="0.25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 x14ac:dyDescent="0.25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 x14ac:dyDescent="0.25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 x14ac:dyDescent="0.25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 x14ac:dyDescent="0.25">
      <c r="A39" s="43" t="s">
        <v>22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 x14ac:dyDescent="0.25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 x14ac:dyDescent="0.25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 x14ac:dyDescent="0.25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 x14ac:dyDescent="0.25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 x14ac:dyDescent="0.25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 x14ac:dyDescent="0.25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 x14ac:dyDescent="0.25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 x14ac:dyDescent="0.25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 x14ac:dyDescent="0.25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 x14ac:dyDescent="0.25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 x14ac:dyDescent="0.25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 x14ac:dyDescent="0.25">
      <c r="A51" s="87" t="s">
        <v>45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 x14ac:dyDescent="0.25">
      <c r="A52" s="205" t="s">
        <v>69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 x14ac:dyDescent="0.25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 x14ac:dyDescent="0.25">
      <c r="A54" s="132" t="s">
        <v>42</v>
      </c>
      <c r="B54" s="133"/>
      <c r="C54" s="133"/>
      <c r="D54" s="45"/>
      <c r="E54" s="45"/>
      <c r="F54" s="45"/>
      <c r="G54" s="45"/>
      <c r="H54" s="134" t="s">
        <v>26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 x14ac:dyDescent="0.25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 x14ac:dyDescent="0.25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 x14ac:dyDescent="0.25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 x14ac:dyDescent="0.25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 x14ac:dyDescent="0.25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 x14ac:dyDescent="0.25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 x14ac:dyDescent="0.25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 x14ac:dyDescent="0.25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 x14ac:dyDescent="0.25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 x14ac:dyDescent="0.25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 x14ac:dyDescent="0.25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М.М.,Шабалин В.А.,"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"БИТ,5,7,10,21,22,24,29,35,БИТ"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58" r:id="rId14" name="CheckBox12">
          <controlPr autoLine="0" r:id="rId1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14" name="CheckBox12"/>
      </mc:Fallback>
    </mc:AlternateContent>
    <mc:AlternateContent xmlns:mc="http://schemas.openxmlformats.org/markup-compatibility/2006">
      <mc:Choice Requires="x14">
        <control shapeId="1038" r:id="rId16" name="CheckBox9">
          <controlPr autoLine="0" r:id="rId17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6" name="CheckBox9"/>
      </mc:Fallback>
    </mc:AlternateContent>
    <mc:AlternateContent xmlns:mc="http://schemas.openxmlformats.org/markup-compatibility/2006">
      <mc:Choice Requires="x14">
        <control shapeId="1030" r:id="rId18" name="CheckBox5">
          <controlPr autoLine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25" r:id="rId20" name="CheckBox1">
          <controlPr defaultSize="0" autoLine="0" r:id="rId21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20" name="CheckBox1"/>
      </mc:Fallback>
    </mc:AlternateContent>
    <mc:AlternateContent xmlns:mc="http://schemas.openxmlformats.org/markup-compatibility/2006">
      <mc:Choice Requires="x14">
        <control shapeId="1027" r:id="rId22" name="CheckBox3">
          <controlPr defaultSize="0" autoLine="0" r:id="rId2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2" name="CheckBox3"/>
      </mc:Fallback>
    </mc:AlternateContent>
    <mc:AlternateContent xmlns:mc="http://schemas.openxmlformats.org/markup-compatibility/2006">
      <mc:Choice Requires="x14">
        <control shapeId="1028" r:id="rId24" name="CheckBox2">
          <controlPr defaultSize="0" autoLine="0" r:id="rId2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4" name="CheckBox2"/>
      </mc:Fallback>
    </mc:AlternateContent>
    <mc:AlternateContent xmlns:mc="http://schemas.openxmlformats.org/markup-compatibility/2006">
      <mc:Choice Requires="x14">
        <control shapeId="1029" r:id="rId26" name="CheckBox4">
          <controlPr defaultSize="0" autoLine="0" r:id="rId27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6" name="CheckBox4"/>
      </mc:Fallback>
    </mc:AlternateContent>
    <mc:AlternateContent xmlns:mc="http://schemas.openxmlformats.org/markup-compatibility/2006">
      <mc:Choice Requires="x14">
        <control shapeId="1034" r:id="rId28" name="CheckBox6">
          <controlPr autoLine="0" r:id="rId2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8" name="CheckBox6"/>
      </mc:Fallback>
    </mc:AlternateContent>
    <mc:AlternateContent xmlns:mc="http://schemas.openxmlformats.org/markup-compatibility/2006">
      <mc:Choice Requires="x14">
        <control shapeId="1035" r:id="rId30" name="CheckBox7">
          <controlPr autoLine="0" r:id="rId31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30" name="CheckBox7"/>
      </mc:Fallback>
    </mc:AlternateContent>
    <mc:AlternateContent xmlns:mc="http://schemas.openxmlformats.org/markup-compatibility/2006">
      <mc:Choice Requires="x14">
        <control shapeId="1036" r:id="rId32" name="CheckBox8">
          <controlPr defaultSize="0" autoLine="0" r:id="rId33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2" name="CheckBox8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70" r:id="rId36" name="CheckBox22">
          <controlPr autoLine="0" r:id="rId37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6" name="CheckBox22"/>
      </mc:Fallback>
    </mc:AlternateContent>
    <mc:AlternateContent xmlns:mc="http://schemas.openxmlformats.org/markup-compatibility/2006">
      <mc:Choice Requires="x14">
        <control shapeId="1073" r:id="rId38" name="CheckBox14">
          <controlPr autoLine="0" r:id="rId39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8" name="CheckBox14"/>
      </mc:Fallback>
    </mc:AlternateContent>
    <mc:AlternateContent xmlns:mc="http://schemas.openxmlformats.org/markup-compatibility/2006">
      <mc:Choice Requires="x14">
        <control shapeId="1075" r:id="rId40" name="CheckBox19">
          <controlPr autoLine="0" r:id="rId41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40" name="CheckBox19"/>
      </mc:Fallback>
    </mc:AlternateContent>
    <mc:AlternateContent xmlns:mc="http://schemas.openxmlformats.org/markup-compatibility/2006">
      <mc:Choice Requires="x14">
        <control shapeId="1076" r:id="rId42" name="CheckBox23">
          <controlPr autoLine="0" r:id="rId43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42" name="CheckBox23"/>
      </mc:Fallback>
    </mc:AlternateContent>
    <mc:AlternateContent xmlns:mc="http://schemas.openxmlformats.org/markup-compatibility/2006">
      <mc:Choice Requires="x14">
        <control shapeId="1077" r:id="rId44" name="CheckBox15">
          <controlPr autoLine="0" r:id="rId4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44" name="CheckBox15"/>
      </mc:Fallback>
    </mc:AlternateContent>
    <mc:AlternateContent xmlns:mc="http://schemas.openxmlformats.org/markup-compatibility/2006">
      <mc:Choice Requires="x14">
        <control shapeId="1078" r:id="rId46" name="CheckBox18">
          <controlPr autoLine="0" r:id="rId47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46" name="CheckBox18"/>
      </mc:Fallback>
    </mc:AlternateContent>
    <mc:AlternateContent xmlns:mc="http://schemas.openxmlformats.org/markup-compatibility/2006">
      <mc:Choice Requires="x14">
        <control shapeId="1079" r:id="rId48" name="CheckBox10">
          <controlPr autoLine="0" r:id="rId49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48" name="CheckBox10"/>
      </mc:Fallback>
    </mc:AlternateContent>
    <mc:AlternateContent xmlns:mc="http://schemas.openxmlformats.org/markup-compatibility/2006">
      <mc:Choice Requires="x14">
        <control shapeId="1080" r:id="rId50" name="CheckBox17">
          <controlPr autoLine="0" r:id="rId51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50" name="CheckBox17"/>
      </mc:Fallback>
    </mc:AlternateContent>
    <mc:AlternateContent xmlns:mc="http://schemas.openxmlformats.org/markup-compatibility/2006">
      <mc:Choice Requires="x14">
        <control shapeId="1081" r:id="rId52" name="CheckBox11">
          <controlPr autoLine="0" r:id="rId53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52" name="CheckBox11"/>
      </mc:Fallback>
    </mc:AlternateContent>
    <mc:AlternateContent xmlns:mc="http://schemas.openxmlformats.org/markup-compatibility/2006">
      <mc:Choice Requires="x14">
        <control shapeId="1082" r:id="rId54" name="CheckBox16">
          <controlPr autoLine="0" r:id="rId5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5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76" t="s">
        <v>28</v>
      </c>
      <c r="B1" s="177"/>
      <c r="C1" s="177"/>
      <c r="D1" s="177"/>
      <c r="E1" s="177"/>
      <c r="F1" s="177"/>
      <c r="G1" s="177"/>
      <c r="H1" s="177"/>
      <c r="I1" s="177"/>
      <c r="J1" s="178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 x14ac:dyDescent="0.25">
      <c r="A2" s="179" t="s">
        <v>29</v>
      </c>
      <c r="B2" s="180"/>
      <c r="C2" s="180"/>
      <c r="D2" s="180"/>
      <c r="E2" s="180"/>
      <c r="F2" s="180"/>
      <c r="G2" s="180"/>
      <c r="H2" s="180"/>
      <c r="I2" s="180"/>
      <c r="J2" s="181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 x14ac:dyDescent="0.25">
      <c r="A3" s="182" t="s">
        <v>30</v>
      </c>
      <c r="B3" s="180"/>
      <c r="C3" s="180"/>
      <c r="D3" s="180"/>
      <c r="E3" s="180"/>
      <c r="F3" s="180"/>
      <c r="G3" s="180"/>
      <c r="H3" s="180"/>
      <c r="I3" s="180"/>
      <c r="J3" s="181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 x14ac:dyDescent="0.25">
      <c r="A4" s="183" t="s">
        <v>32</v>
      </c>
      <c r="B4" s="180"/>
      <c r="C4" s="180"/>
      <c r="D4" s="180"/>
      <c r="E4" s="180"/>
      <c r="F4" s="180"/>
      <c r="G4" s="180"/>
      <c r="H4" s="180"/>
      <c r="I4" s="180"/>
      <c r="J4" s="181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 x14ac:dyDescent="0.25">
      <c r="A5" s="184" t="s">
        <v>53</v>
      </c>
      <c r="B5" s="185"/>
      <c r="C5" s="185"/>
      <c r="D5" s="185"/>
      <c r="E5" s="185"/>
      <c r="F5" s="185"/>
      <c r="G5" s="185"/>
      <c r="H5" s="185"/>
      <c r="I5" s="185"/>
      <c r="J5" s="186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 x14ac:dyDescent="0.25">
      <c r="A7" s="49" t="s">
        <v>0</v>
      </c>
      <c r="B7" s="75">
        <f>'Диагностика КГ'!B7</f>
        <v>41767</v>
      </c>
      <c r="C7" s="79">
        <v>0.99652777777777779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 x14ac:dyDescent="0.25">
      <c r="A8" s="50" t="s">
        <v>3</v>
      </c>
      <c r="B8" s="172" t="str">
        <f>'Диагностика КГ'!B8:C8</f>
        <v>Щеглов Н.Н.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Мешалкина И.В.</v>
      </c>
      <c r="J8" s="173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 x14ac:dyDescent="0.25">
      <c r="A9" s="51" t="s">
        <v>1</v>
      </c>
      <c r="B9" s="198">
        <f>'Диагностика КГ'!B9:C9</f>
        <v>15206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Шабалин В.А.</v>
      </c>
      <c r="J9" s="173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 x14ac:dyDescent="0.25">
      <c r="A10" s="49" t="s">
        <v>2</v>
      </c>
      <c r="B10" s="200" t="str">
        <f>'Диагностика КГ'!B10:C10</f>
        <v>ОКС БПST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Капралова Е.А.</v>
      </c>
      <c r="J10" s="173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 x14ac:dyDescent="0.25">
      <c r="A11" s="49" t="s">
        <v>27</v>
      </c>
      <c r="B11" s="76" t="str">
        <f>ОТДЕЛЕНИЕ</f>
        <v>№ 3106</v>
      </c>
      <c r="C11" s="76" t="str">
        <f>'Диагностика КГ'!C11</f>
        <v>БИТ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 x14ac:dyDescent="0.25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 x14ac:dyDescent="0.2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12</v>
      </c>
      <c r="F13" s="137" t="s">
        <v>10</v>
      </c>
      <c r="G13" s="138"/>
      <c r="H13" s="138"/>
      <c r="I13" s="135" t="s">
        <v>51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 x14ac:dyDescent="0.25">
      <c r="A14" s="127" t="s">
        <v>31</v>
      </c>
      <c r="B14" s="134"/>
      <c r="C14" s="145"/>
      <c r="D14" s="53" t="s">
        <v>35</v>
      </c>
      <c r="E14" s="157" t="s">
        <v>36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 x14ac:dyDescent="0.25">
      <c r="A15" s="56"/>
      <c r="B15" s="163" t="s">
        <v>37</v>
      </c>
      <c r="C15" s="161"/>
      <c r="D15" s="161"/>
      <c r="E15" s="164"/>
      <c r="F15" s="160" t="s">
        <v>38</v>
      </c>
      <c r="G15" s="164"/>
      <c r="H15" s="160" t="s">
        <v>39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 x14ac:dyDescent="0.3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 x14ac:dyDescent="0.2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 x14ac:dyDescent="0.25">
      <c r="A18" s="113" t="s">
        <v>19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 x14ac:dyDescent="0.25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 x14ac:dyDescent="0.25">
      <c r="A20" s="78" t="s">
        <v>20</v>
      </c>
      <c r="B20" s="174" t="s">
        <v>52</v>
      </c>
      <c r="C20" s="175"/>
      <c r="D20" s="77" t="s">
        <v>54</v>
      </c>
      <c r="E20" s="117" t="s">
        <v>34</v>
      </c>
      <c r="F20" s="117"/>
      <c r="G20" s="14">
        <v>0.53333333333333333</v>
      </c>
      <c r="H20" s="117" t="s">
        <v>40</v>
      </c>
      <c r="I20" s="117"/>
      <c r="J20" s="15" t="s">
        <v>55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 x14ac:dyDescent="0.25">
      <c r="A21" s="72"/>
      <c r="E21" s="202" t="s">
        <v>46</v>
      </c>
      <c r="F21" s="203"/>
      <c r="G21" s="203"/>
      <c r="H21" s="203"/>
      <c r="I21" s="203"/>
      <c r="J21" s="204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 x14ac:dyDescent="0.25">
      <c r="A22" s="73"/>
      <c r="B22" s="1"/>
      <c r="C22" s="1"/>
      <c r="D22" s="1"/>
      <c r="E22" s="169"/>
      <c r="F22" s="170"/>
      <c r="G22" s="170"/>
      <c r="H22" s="170"/>
      <c r="I22" s="170"/>
      <c r="J22" s="171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 x14ac:dyDescent="0.25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 x14ac:dyDescent="0.25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 x14ac:dyDescent="0.25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 x14ac:dyDescent="0.25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 x14ac:dyDescent="0.25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 x14ac:dyDescent="0.25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 x14ac:dyDescent="0.25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 x14ac:dyDescent="0.25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 x14ac:dyDescent="0.25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 x14ac:dyDescent="0.25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 x14ac:dyDescent="0.25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 x14ac:dyDescent="0.25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 x14ac:dyDescent="0.25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 x14ac:dyDescent="0.25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 x14ac:dyDescent="0.25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 x14ac:dyDescent="0.25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 x14ac:dyDescent="0.25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 x14ac:dyDescent="0.25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 x14ac:dyDescent="0.25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 x14ac:dyDescent="0.25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 x14ac:dyDescent="0.25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 x14ac:dyDescent="0.25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 x14ac:dyDescent="0.25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 x14ac:dyDescent="0.25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 x14ac:dyDescent="0.25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 x14ac:dyDescent="0.25">
      <c r="A48" s="192" t="s">
        <v>47</v>
      </c>
      <c r="B48" s="193"/>
      <c r="C48" s="82"/>
      <c r="D48" s="1"/>
      <c r="E48" s="170"/>
      <c r="F48" s="170"/>
      <c r="G48" s="170"/>
      <c r="H48" s="170"/>
      <c r="I48" s="170"/>
      <c r="J48" s="171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 x14ac:dyDescent="0.25">
      <c r="A49" s="194" t="s">
        <v>56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 x14ac:dyDescent="0.25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 x14ac:dyDescent="0.25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 x14ac:dyDescent="0.25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 x14ac:dyDescent="0.25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 x14ac:dyDescent="0.25">
      <c r="A54" s="190" t="s">
        <v>42</v>
      </c>
      <c r="B54" s="191"/>
      <c r="C54" s="191"/>
      <c r="D54" s="83"/>
      <c r="E54" s="83"/>
      <c r="F54" s="83"/>
      <c r="G54" s="134" t="s">
        <v>26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 x14ac:dyDescent="0.25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 x14ac:dyDescent="0.25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 x14ac:dyDescent="0.25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 x14ac:dyDescent="0.25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 x14ac:dyDescent="0.25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 x14ac:dyDescent="0.25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 x14ac:dyDescent="0.25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 x14ac:dyDescent="0.25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mc:AlternateContent xmlns:mc="http://schemas.openxmlformats.org/markup-compatibility/2006">
      <mc:Choice Requires="x14">
        <control shapeId="2087" r:id="rId4" name="CheckBox19">
          <controlPr autoLine="0" r:id="rId5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" name="CheckBox19"/>
      </mc:Fallback>
    </mc:AlternateContent>
    <mc:AlternateContent xmlns:mc="http://schemas.openxmlformats.org/markup-compatibility/2006">
      <mc:Choice Requires="x14">
        <control shapeId="2086" r:id="rId6" name="CheckBox18">
          <controlPr autoLine="0" r:id="rId7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6" name="CheckBox18"/>
      </mc:Fallback>
    </mc:AlternateContent>
    <mc:AlternateContent xmlns:mc="http://schemas.openxmlformats.org/markup-compatibility/2006">
      <mc:Choice Requires="x14">
        <control shapeId="2084" r:id="rId8" name="CheckBox17">
          <controlPr autoLine="0" r:id="rId9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8" name="CheckBox17"/>
      </mc:Fallback>
    </mc:AlternateContent>
    <mc:AlternateContent xmlns:mc="http://schemas.openxmlformats.org/markup-compatibility/2006">
      <mc:Choice Requires="x14">
        <control shapeId="2082" r:id="rId10" name="CheckBox16">
          <controlPr autoLine="0" r:id="rId11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10" name="CheckBox16"/>
      </mc:Fallback>
    </mc:AlternateContent>
    <mc:AlternateContent xmlns:mc="http://schemas.openxmlformats.org/markup-compatibility/2006">
      <mc:Choice Requires="x14">
        <control shapeId="2081" r:id="rId12" name="CheckBox15">
          <controlPr autoLine="0" r:id="rId1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12" name="CheckBox15"/>
      </mc:Fallback>
    </mc:AlternateContent>
    <mc:AlternateContent xmlns:mc="http://schemas.openxmlformats.org/markup-compatibility/2006">
      <mc:Choice Requires="x14">
        <control shapeId="2080" r:id="rId14" name="CheckBox14">
          <controlPr autoLine="0" r:id="rId15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14" name="CheckBox14"/>
      </mc:Fallback>
    </mc:AlternateContent>
    <mc:AlternateContent xmlns:mc="http://schemas.openxmlformats.org/markup-compatibility/2006">
      <mc:Choice Requires="x14">
        <control shapeId="2078" r:id="rId16" name="CheckBox13">
          <controlPr autoLine="0" r:id="rId17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16" name="CheckBox13"/>
      </mc:Fallback>
    </mc:AlternateContent>
    <mc:AlternateContent xmlns:mc="http://schemas.openxmlformats.org/markup-compatibility/2006">
      <mc:Choice Requires="x14">
        <control shapeId="2076" r:id="rId18" name="CheckBox12">
          <controlPr autoLine="0" r:id="rId19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18" name="CheckBox12"/>
      </mc:Fallback>
    </mc:AlternateContent>
    <mc:AlternateContent xmlns:mc="http://schemas.openxmlformats.org/markup-compatibility/2006">
      <mc:Choice Requires="x14">
        <control shapeId="2075" r:id="rId20" name="CheckBox11">
          <controlPr autoLine="0" r:id="rId21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0" name="CheckBox11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3" r:id="rId24" name="CheckBox9">
          <controlPr autoLine="0" r:id="rId25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4" name="CheckBox9"/>
      </mc:Fallback>
    </mc:AlternateContent>
    <mc:AlternateContent xmlns:mc="http://schemas.openxmlformats.org/markup-compatibility/2006">
      <mc:Choice Requires="x14">
        <control shapeId="2072" r:id="rId26" name="CheckBox8">
          <controlPr autoLine="0" r:id="rId27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26" name="CheckBox8"/>
      </mc:Fallback>
    </mc:AlternateContent>
    <mc:AlternateContent xmlns:mc="http://schemas.openxmlformats.org/markup-compatibility/2006">
      <mc:Choice Requires="x14">
        <control shapeId="2071" r:id="rId28" name="CheckBox7">
          <controlPr autoLine="0" r:id="rId29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28" name="CheckBox7"/>
      </mc:Fallback>
    </mc:AlternateContent>
    <mc:AlternateContent xmlns:mc="http://schemas.openxmlformats.org/markup-compatibility/2006">
      <mc:Choice Requires="x14">
        <control shapeId="2070" r:id="rId30" name="CheckBox6">
          <controlPr autoLine="0" r:id="rId31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30" name="CheckBox6"/>
      </mc:Fallback>
    </mc:AlternateContent>
    <mc:AlternateContent xmlns:mc="http://schemas.openxmlformats.org/markup-compatibility/2006">
      <mc:Choice Requires="x14">
        <control shapeId="2069" r:id="rId32" name="CheckBox5">
          <controlPr autoLine="0" r:id="rId3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32" name="CheckBox5"/>
      </mc:Fallback>
    </mc:AlternateContent>
    <mc:AlternateContent xmlns:mc="http://schemas.openxmlformats.org/markup-compatibility/2006">
      <mc:Choice Requires="x14">
        <control shapeId="2059" r:id="rId34" name="CheckBox2">
          <controlPr autoLine="0" autoPict="0" r:id="rId35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34" name="CheckBox2"/>
      </mc:Fallback>
    </mc:AlternateContent>
    <mc:AlternateContent xmlns:mc="http://schemas.openxmlformats.org/markup-compatibility/2006">
      <mc:Choice Requires="x14">
        <control shapeId="2061" r:id="rId36" name="CheckBox1">
          <controlPr autoLine="0" r:id="rId37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36" name="CheckBox1"/>
      </mc:Fallback>
    </mc:AlternateContent>
    <mc:AlternateContent xmlns:mc="http://schemas.openxmlformats.org/markup-compatibility/2006">
      <mc:Choice Requires="x14">
        <control shapeId="2062" r:id="rId38" name="CheckBox3">
          <controlPr autoLine="0" r:id="rId39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38" name="CheckBox3"/>
      </mc:Fallback>
    </mc:AlternateContent>
    <mc:AlternateContent xmlns:mc="http://schemas.openxmlformats.org/markup-compatibility/2006">
      <mc:Choice Requires="x14">
        <control shapeId="2064" r:id="rId40" name="CheckBox4">
          <controlPr autoLine="0" r:id="rId41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0" name="CheckBox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Сам</cp:lastModifiedBy>
  <cp:lastPrinted>2011-01-26T00:09:58Z</cp:lastPrinted>
  <dcterms:created xsi:type="dcterms:W3CDTF">2006-09-16T00:00:00Z</dcterms:created>
  <dcterms:modified xsi:type="dcterms:W3CDTF">2014-05-07T23:57:50Z</dcterms:modified>
  <cp:category>Рентгенэндоваскулярные хирурги</cp:category>
</cp:coreProperties>
</file>