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<sst xmlns="http://schemas.openxmlformats.org/spreadsheetml/2006/main" count="97" uniqueCount="71">
  <si>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</si>
  <si>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</si>
  <si>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</si>
  <si>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</si>
  <si>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</si>
  <si>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</si>
  <si>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</si>
  <si>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</si>
  <si>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</si>
  <si>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</si>
  <si>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</si>
  <si>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</si>
  <si>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</si>
  <si>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</si>
  <si>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</si>
  <si>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</si>
  <si>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</si>
  <si>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</si>
  <si>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</si>
  <si>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</si>
  <si>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</si>
  <si>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</si>
  <si>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</si>
  <si>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</si>
  <si>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</si>
  <si>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</si>
  <si>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</si>
  <si>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</si>
  <si>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</si>
  <si>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</si>
  <si>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</si>
  <si>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</si>
  <si>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</si>
  <si>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</si>
  <si>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</si>
  <si>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</si>
  <si>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</si>
  <si>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</si>
  <si>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</si>
  <si>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</si>
  <si>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</si>
  <si>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</si>
  <si>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</si>
  <si>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</si>
  <si>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</si>
  <si>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</si>
  <si>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</si>
  <si>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</si>
  <si>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Интродъюссер извлечён</t>
  </si>
  <si>
    <t>правый</t>
  </si>
  <si>
    <t xml:space="preserve">  6.03</t>
  </si>
  <si>
    <t>СТЕНТИРОВАНИЕ ПМЖА</t>
  </si>
  <si>
    <t>Judkins 6 F.</t>
  </si>
  <si>
    <t>норма</t>
  </si>
  <si>
    <t>ОКС БПST</t>
  </si>
  <si>
    <t>АНЕСТЕЗИСТКА</t>
  </si>
  <si>
    <t>CD не записан</t>
  </si>
  <si>
    <t>Отделение рентгенэндоваскулярных методов диагностики и лечения</t>
  </si>
  <si>
    <t>Евграфова Е.Н.</t>
  </si>
  <si>
    <t>Optiray 350</t>
  </si>
  <si>
    <t>100 ml</t>
  </si>
  <si>
    <t>Judkins 6 F</t>
  </si>
  <si>
    <t>Ultravist  370</t>
  </si>
  <si>
    <t>Мешалкина И.В.</t>
  </si>
  <si>
    <t>Щербаков А.С.</t>
  </si>
  <si>
    <t>Молотков А.В</t>
  </si>
  <si>
    <t>Соколова М.В.</t>
  </si>
  <si>
    <t>15.00</t>
  </si>
  <si>
    <t xml:space="preserve">1) Контроль места пункции 2) Строгий постельный режим. </t>
  </si>
  <si>
    <t xml:space="preserve"> 5.42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</si>
  <si>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состояние после стентирования ПНА от 26.08.14 (BMS Sinus 3.0-18 мм) -</t>
    </r>
    <r>
      <rPr>
        <sz val="11"/>
        <color theme="1"/>
        <rFont val="Times New Roman"/>
        <family val="1"/>
        <charset val="204"/>
      </rPr>
      <t xml:space="preserve"> стент полностью проходим без признаков тромбирования и рестенозирования. ДВ -  стеноз устья с переходом на проксимальный  сегмент 70%.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стеноз устья, стеноз проксимального сегмента 75%. Кровоток TIMI 3.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пролонгированный доминантной  ВТК 80% Кровоток TIMI 3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неровность контуров. Кровоток TIMI 3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                                      </t>
    </r>
    <r>
      <rPr>
        <b/>
        <u/>
        <sz val="11"/>
        <color theme="1"/>
        <rFont val="Times New Roman"/>
        <family val="1"/>
        <charset val="204"/>
      </rPr>
      <t xml:space="preserve"> Данная КАГ в сравнении с ЧКВ от 26.08 без отрицательной динамики</t>
    </r>
    <r>
      <rPr>
        <sz val="11"/>
        <color theme="1"/>
        <rFont val="Times New Roman"/>
        <family val="1"/>
        <charset val="204"/>
      </rPr>
      <t xml:space="preserve">.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</si>
</sst>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27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1" t="s">
        <v>57</v>
      </c>
      <c r="C3" s="142"/>
      <c r="D3" s="142"/>
      <c r="E3" s="142"/>
      <c r="F3" s="142"/>
      <c r="G3" s="142"/>
      <c r="H3" s="142"/>
      <c r="I3" s="142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30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9" t="s">
        <v>43</v>
      </c>
      <c r="C5" s="150"/>
      <c r="D5" s="150"/>
      <c r="E5" s="150"/>
      <c r="F5" s="150"/>
      <c r="G5" s="150"/>
      <c r="H5" s="150"/>
      <c r="I5" s="150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41884</v>
      </c>
      <c r="C7" s="87" t="s">
        <v>67</v>
      </c>
      <c r="D7" s="22"/>
      <c r="E7" s="22"/>
      <c r="F7" s="22"/>
      <c r="G7" s="123" t="s">
        <v>4</v>
      </c>
      <c r="H7" s="124"/>
      <c r="I7" s="151" t="s">
        <v>64</v>
      </c>
      <c r="J7" s="15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58</v>
      </c>
      <c r="C8" s="130"/>
      <c r="D8" s="22"/>
      <c r="E8" s="22"/>
      <c r="F8" s="22"/>
      <c r="G8" s="125" t="s">
        <v>5</v>
      </c>
      <c r="H8" s="126"/>
      <c r="I8" s="121" t="s">
        <v>63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5">
        <v>19148</v>
      </c>
      <c r="C9" s="156"/>
      <c r="D9" s="22"/>
      <c r="E9" s="22"/>
      <c r="F9" s="22"/>
      <c r="G9" s="125" t="s">
        <v>6</v>
      </c>
      <c r="H9" s="126"/>
      <c r="I9" s="121" t="s">
        <v>65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3" t="s">
        <v>54</v>
      </c>
      <c r="C10" s="154"/>
      <c r="D10" s="22"/>
      <c r="E10" s="22"/>
      <c r="F10" s="22"/>
      <c r="G10" s="125" t="s">
        <v>55</v>
      </c>
      <c r="H10" s="126"/>
      <c r="I10" s="121" t="s">
        <v>66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5814</v>
      </c>
      <c r="C11" s="85">
        <v>35</v>
      </c>
      <c r="D11" s="25"/>
      <c r="E11" s="23"/>
      <c r="F11" s="23"/>
      <c r="G11" s="125" t="s">
        <v>8</v>
      </c>
      <c r="H11" s="126"/>
      <c r="I11" s="121" t="s">
        <v>47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41</v>
      </c>
      <c r="D13" s="132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52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7" t="s">
        <v>17</v>
      </c>
      <c r="B22" s="158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9"/>
      <c r="B23" s="160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62</v>
      </c>
      <c r="C24" s="128"/>
      <c r="D24" s="13" t="s">
        <v>60</v>
      </c>
      <c r="E24" s="117" t="s">
        <v>31</v>
      </c>
      <c r="F24" s="117"/>
      <c r="G24" s="14" t="s">
        <v>69</v>
      </c>
      <c r="H24" s="117" t="s">
        <v>19</v>
      </c>
      <c r="I24" s="117"/>
      <c r="J24" s="15">
        <v>553.11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3" t="s">
        <v>21</v>
      </c>
      <c r="B25" s="144"/>
      <c r="C25" s="144"/>
      <c r="D25" s="144"/>
      <c r="E25" s="144"/>
      <c r="F25" s="144"/>
      <c r="G25" s="144"/>
      <c r="H25" s="144"/>
      <c r="I25" s="144"/>
      <c r="J25" s="145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49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53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6" t="s">
        <v>70</v>
      </c>
      <c r="F28" s="147"/>
      <c r="G28" s="147"/>
      <c r="H28" s="147"/>
      <c r="I28" s="147"/>
      <c r="J28" s="14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7"/>
      <c r="F29" s="147"/>
      <c r="G29" s="147"/>
      <c r="H29" s="147"/>
      <c r="I29" s="147"/>
      <c r="J29" s="14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7"/>
      <c r="F30" s="147"/>
      <c r="G30" s="147"/>
      <c r="H30" s="147"/>
      <c r="I30" s="147"/>
      <c r="J30" s="14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7"/>
      <c r="F31" s="147"/>
      <c r="G31" s="147"/>
      <c r="H31" s="147"/>
      <c r="I31" s="147"/>
      <c r="J31" s="14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7"/>
      <c r="F32" s="147"/>
      <c r="G32" s="147"/>
      <c r="H32" s="147"/>
      <c r="I32" s="147"/>
      <c r="J32" s="14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7"/>
      <c r="F33" s="147"/>
      <c r="G33" s="147"/>
      <c r="H33" s="147"/>
      <c r="I33" s="147"/>
      <c r="J33" s="14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7"/>
      <c r="F34" s="147"/>
      <c r="G34" s="147"/>
      <c r="H34" s="147"/>
      <c r="I34" s="147"/>
      <c r="J34" s="1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7"/>
      <c r="F35" s="147"/>
      <c r="G35" s="147"/>
      <c r="H35" s="147"/>
      <c r="I35" s="147"/>
      <c r="J35" s="14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7"/>
      <c r="F36" s="147"/>
      <c r="G36" s="147"/>
      <c r="H36" s="147"/>
      <c r="I36" s="147"/>
      <c r="J36" s="14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7"/>
      <c r="F37" s="147"/>
      <c r="G37" s="147"/>
      <c r="H37" s="147"/>
      <c r="I37" s="147"/>
      <c r="J37" s="14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7"/>
      <c r="F38" s="147"/>
      <c r="G38" s="147"/>
      <c r="H38" s="147"/>
      <c r="I38" s="147"/>
      <c r="J38" s="14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7"/>
      <c r="F39" s="147"/>
      <c r="G39" s="147"/>
      <c r="H39" s="147"/>
      <c r="I39" s="147"/>
      <c r="J39" s="14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7"/>
      <c r="F40" s="147"/>
      <c r="G40" s="147"/>
      <c r="H40" s="147"/>
      <c r="I40" s="147"/>
      <c r="J40" s="14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7"/>
      <c r="F41" s="147"/>
      <c r="G41" s="147"/>
      <c r="H41" s="147"/>
      <c r="I41" s="147"/>
      <c r="J41" s="14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7"/>
      <c r="F42" s="147"/>
      <c r="G42" s="147"/>
      <c r="H42" s="147"/>
      <c r="I42" s="147"/>
      <c r="J42" s="14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7"/>
      <c r="F43" s="147"/>
      <c r="G43" s="147"/>
      <c r="H43" s="147"/>
      <c r="I43" s="147"/>
      <c r="J43" s="14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7"/>
      <c r="F44" s="147"/>
      <c r="G44" s="147"/>
      <c r="H44" s="147"/>
      <c r="I44" s="147"/>
      <c r="J44" s="14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7"/>
      <c r="F45" s="147"/>
      <c r="G45" s="147"/>
      <c r="H45" s="147"/>
      <c r="I45" s="147"/>
      <c r="J45" s="14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7"/>
      <c r="F46" s="147"/>
      <c r="G46" s="147"/>
      <c r="H46" s="147"/>
      <c r="I46" s="147"/>
      <c r="J46" s="14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7"/>
      <c r="F47" s="147"/>
      <c r="G47" s="147"/>
      <c r="H47" s="147"/>
      <c r="I47" s="147"/>
      <c r="J47" s="14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7"/>
      <c r="F48" s="147"/>
      <c r="G48" s="147"/>
      <c r="H48" s="147"/>
      <c r="I48" s="147"/>
      <c r="J48" s="14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7"/>
      <c r="F49" s="147"/>
      <c r="G49" s="147"/>
      <c r="H49" s="147"/>
      <c r="I49" s="147"/>
      <c r="J49" s="14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7"/>
      <c r="F50" s="147"/>
      <c r="G50" s="147"/>
      <c r="H50" s="147"/>
      <c r="I50" s="147"/>
      <c r="J50" s="14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5" t="s">
        <v>37</v>
      </c>
      <c r="B51" s="136"/>
      <c r="C51" s="22"/>
      <c r="D51" s="22"/>
      <c r="E51" s="147"/>
      <c r="F51" s="147"/>
      <c r="G51" s="147"/>
      <c r="H51" s="147"/>
      <c r="I51" s="147"/>
      <c r="J51" s="14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7" t="s">
        <v>68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7"/>
      <c r="B53" s="139"/>
      <c r="C53" s="139"/>
      <c r="D53" s="139"/>
      <c r="E53" s="139"/>
      <c r="F53" s="139"/>
      <c r="G53" s="139"/>
      <c r="H53" s="139"/>
      <c r="I53" s="139"/>
      <c r="J53" s="14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48</v>
      </c>
      <c r="B54" s="90"/>
      <c r="C54" s="90"/>
      <c r="D54" s="133" t="s">
        <v>56</v>
      </c>
      <c r="E54" s="134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5" t="s">
        <v>26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8" t="s">
        <v>27</v>
      </c>
      <c r="B2" s="180"/>
      <c r="C2" s="180"/>
      <c r="D2" s="180"/>
      <c r="E2" s="180"/>
      <c r="F2" s="180"/>
      <c r="G2" s="180"/>
      <c r="H2" s="180"/>
      <c r="I2" s="180"/>
      <c r="J2" s="181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9" t="s">
        <v>28</v>
      </c>
      <c r="B3" s="180"/>
      <c r="C3" s="180"/>
      <c r="D3" s="180"/>
      <c r="E3" s="180"/>
      <c r="F3" s="180"/>
      <c r="G3" s="180"/>
      <c r="H3" s="180"/>
      <c r="I3" s="180"/>
      <c r="J3" s="181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9" t="s">
        <v>30</v>
      </c>
      <c r="B4" s="180"/>
      <c r="C4" s="180"/>
      <c r="D4" s="180"/>
      <c r="E4" s="180"/>
      <c r="F4" s="180"/>
      <c r="G4" s="180"/>
      <c r="H4" s="180"/>
      <c r="I4" s="180"/>
      <c r="J4" s="181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2" t="s">
        <v>51</v>
      </c>
      <c r="B5" s="183"/>
      <c r="C5" s="183"/>
      <c r="D5" s="183"/>
      <c r="E5" s="183"/>
      <c r="F5" s="183"/>
      <c r="G5" s="183"/>
      <c r="H5" s="183"/>
      <c r="I5" s="183"/>
      <c r="J5" s="184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41884</v>
      </c>
      <c r="C7" s="79"/>
      <c r="D7" s="22"/>
      <c r="E7" s="22"/>
      <c r="F7" s="22"/>
      <c r="G7" s="123" t="s">
        <v>4</v>
      </c>
      <c r="H7" s="124"/>
      <c r="I7" s="185" t="str">
        <f>'Диагностика КГ'!I7:J7</f>
        <v>Щербаков А.С.</v>
      </c>
      <c r="J7" s="186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71" t="str">
        <f>'Диагностика КГ'!B8:C8</f>
        <v>Евграфова Е.Н.</v>
      </c>
      <c r="C8" s="187"/>
      <c r="D8" s="22"/>
      <c r="E8" s="22"/>
      <c r="F8" s="22"/>
      <c r="G8" s="125" t="s">
        <v>5</v>
      </c>
      <c r="H8" s="126"/>
      <c r="I8" s="171" t="str">
        <f>'Диагностика КГ'!I8:J8</f>
        <v>Мешалкина И.В.</v>
      </c>
      <c r="J8" s="172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9">
        <f>'Диагностика КГ'!B9:C9</f>
        <v>19148</v>
      </c>
      <c r="C9" s="170"/>
      <c r="D9" s="22"/>
      <c r="E9" s="22"/>
      <c r="F9" s="22"/>
      <c r="G9" s="125" t="s">
        <v>6</v>
      </c>
      <c r="H9" s="126"/>
      <c r="I9" s="171" t="str">
        <f>'Диагностика КГ'!I9:J9</f>
        <v>Молотков А.В</v>
      </c>
      <c r="J9" s="172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3" t="str">
        <f>'Диагностика КГ'!B10:C10</f>
        <v>ОКС БПST</v>
      </c>
      <c r="C10" s="174"/>
      <c r="D10" s="22"/>
      <c r="E10" s="22"/>
      <c r="F10" s="22"/>
      <c r="G10" s="125" t="s">
        <v>7</v>
      </c>
      <c r="H10" s="126"/>
      <c r="I10" s="171" t="str">
        <f>'Диагностика КГ'!I10:J10</f>
        <v>Соколова М.В.</v>
      </c>
      <c r="J10" s="172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5814</v>
      </c>
      <c r="C11" s="76">
        <f>'Диагностика КГ'!C11</f>
        <v>35</v>
      </c>
      <c r="D11" s="25"/>
      <c r="E11" s="23"/>
      <c r="F11" s="23"/>
      <c r="G11" s="125" t="s">
        <v>8</v>
      </c>
      <c r="H11" s="126"/>
      <c r="I11" s="171" t="str">
        <f>'Диагностика КГ'!I11:J11</f>
        <v>_________</v>
      </c>
      <c r="J11" s="172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31" t="s">
        <v>41</v>
      </c>
      <c r="D13" s="132"/>
      <c r="E13" s="52" t="s">
        <v>42</v>
      </c>
      <c r="F13" s="95" t="s">
        <v>10</v>
      </c>
      <c r="G13" s="96"/>
      <c r="H13" s="96"/>
      <c r="I13" s="178" t="s">
        <v>40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3" t="s">
        <v>45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61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7" t="s">
        <v>17</v>
      </c>
      <c r="B18" s="158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9"/>
      <c r="B19" s="160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3" t="s">
        <v>59</v>
      </c>
      <c r="C20" s="204"/>
      <c r="D20" s="77" t="s">
        <v>60</v>
      </c>
      <c r="E20" s="117" t="s">
        <v>31</v>
      </c>
      <c r="F20" s="117"/>
      <c r="G20" s="14" t="s">
        <v>50</v>
      </c>
      <c r="H20" s="117" t="s">
        <v>35</v>
      </c>
      <c r="I20" s="117"/>
      <c r="J20" s="15">
        <v>1873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5" t="s">
        <v>38</v>
      </c>
      <c r="F21" s="176"/>
      <c r="G21" s="176"/>
      <c r="H21" s="176"/>
      <c r="I21" s="176"/>
      <c r="J21" s="177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/>
      <c r="E22" s="200"/>
      <c r="F22" s="201"/>
      <c r="G22" s="201"/>
      <c r="H22" s="201"/>
      <c r="I22" s="201"/>
      <c r="J22" s="202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1"/>
      <c r="F23" s="201"/>
      <c r="G23" s="201"/>
      <c r="H23" s="201"/>
      <c r="I23" s="201"/>
      <c r="J23" s="202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1"/>
      <c r="F24" s="201"/>
      <c r="G24" s="201"/>
      <c r="H24" s="201"/>
      <c r="I24" s="201"/>
      <c r="J24" s="202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1"/>
      <c r="F25" s="201"/>
      <c r="G25" s="201"/>
      <c r="H25" s="201"/>
      <c r="I25" s="201"/>
      <c r="J25" s="202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1"/>
      <c r="F26" s="201"/>
      <c r="G26" s="201"/>
      <c r="H26" s="201"/>
      <c r="I26" s="201"/>
      <c r="J26" s="202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1"/>
      <c r="F27" s="201"/>
      <c r="G27" s="201"/>
      <c r="H27" s="201"/>
      <c r="I27" s="201"/>
      <c r="J27" s="202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1"/>
      <c r="F28" s="201"/>
      <c r="G28" s="201"/>
      <c r="H28" s="201"/>
      <c r="I28" s="201"/>
      <c r="J28" s="202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1"/>
      <c r="F29" s="201"/>
      <c r="G29" s="201"/>
      <c r="H29" s="201"/>
      <c r="I29" s="201"/>
      <c r="J29" s="202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1"/>
      <c r="F30" s="201"/>
      <c r="G30" s="201"/>
      <c r="H30" s="201"/>
      <c r="I30" s="201"/>
      <c r="J30" s="202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1"/>
      <c r="F31" s="201"/>
      <c r="G31" s="201"/>
      <c r="H31" s="201"/>
      <c r="I31" s="201"/>
      <c r="J31" s="202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1"/>
      <c r="F32" s="201"/>
      <c r="G32" s="201"/>
      <c r="H32" s="201"/>
      <c r="I32" s="201"/>
      <c r="J32" s="202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1"/>
      <c r="F33" s="201"/>
      <c r="G33" s="201"/>
      <c r="H33" s="201"/>
      <c r="I33" s="201"/>
      <c r="J33" s="202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1"/>
      <c r="F34" s="201"/>
      <c r="G34" s="201"/>
      <c r="H34" s="201"/>
      <c r="I34" s="201"/>
      <c r="J34" s="202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1"/>
      <c r="F35" s="201"/>
      <c r="G35" s="201"/>
      <c r="H35" s="201"/>
      <c r="I35" s="201"/>
      <c r="J35" s="202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1"/>
      <c r="F36" s="201"/>
      <c r="G36" s="201"/>
      <c r="H36" s="201"/>
      <c r="I36" s="201"/>
      <c r="J36" s="202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1"/>
      <c r="F37" s="201"/>
      <c r="G37" s="201"/>
      <c r="H37" s="201"/>
      <c r="I37" s="201"/>
      <c r="J37" s="202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1"/>
      <c r="F38" s="201"/>
      <c r="G38" s="201"/>
      <c r="H38" s="201"/>
      <c r="I38" s="201"/>
      <c r="J38" s="202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1"/>
      <c r="F39" s="201"/>
      <c r="G39" s="201"/>
      <c r="H39" s="201"/>
      <c r="I39" s="201"/>
      <c r="J39" s="202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1"/>
      <c r="F40" s="201"/>
      <c r="G40" s="201"/>
      <c r="H40" s="201"/>
      <c r="I40" s="201"/>
      <c r="J40" s="202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1"/>
      <c r="F41" s="201"/>
      <c r="G41" s="201"/>
      <c r="H41" s="201"/>
      <c r="I41" s="201"/>
      <c r="J41" s="202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1"/>
      <c r="F42" s="201"/>
      <c r="G42" s="201"/>
      <c r="H42" s="201"/>
      <c r="I42" s="201"/>
      <c r="J42" s="202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1"/>
      <c r="F43" s="201"/>
      <c r="G43" s="201"/>
      <c r="H43" s="201"/>
      <c r="I43" s="201"/>
      <c r="J43" s="202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1"/>
      <c r="F44" s="201"/>
      <c r="G44" s="201"/>
      <c r="H44" s="201"/>
      <c r="I44" s="201"/>
      <c r="J44" s="202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1"/>
      <c r="F45" s="201"/>
      <c r="G45" s="201"/>
      <c r="H45" s="201"/>
      <c r="I45" s="201"/>
      <c r="J45" s="202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1"/>
      <c r="F46" s="201"/>
      <c r="G46" s="201"/>
      <c r="H46" s="201"/>
      <c r="I46" s="201"/>
      <c r="J46" s="202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1"/>
      <c r="F47" s="201"/>
      <c r="G47" s="201"/>
      <c r="H47" s="201"/>
      <c r="I47" s="201"/>
      <c r="J47" s="202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3" t="s">
        <v>39</v>
      </c>
      <c r="B48" s="164"/>
      <c r="C48" s="82"/>
      <c r="D48" s="1"/>
      <c r="E48" s="201"/>
      <c r="F48" s="201"/>
      <c r="G48" s="201"/>
      <c r="H48" s="201"/>
      <c r="I48" s="201"/>
      <c r="J48" s="202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5" t="s">
        <v>46</v>
      </c>
      <c r="B49" s="166"/>
      <c r="C49" s="166"/>
      <c r="D49" s="166"/>
      <c r="E49" s="166"/>
      <c r="F49" s="166"/>
      <c r="G49" s="166"/>
      <c r="H49" s="166"/>
      <c r="I49" s="166"/>
      <c r="J49" s="167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1" t="s">
        <v>48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2014-08-26T16:01:16Z</cp:lastPrinted>
  <dcterms:created xsi:type="dcterms:W3CDTF">2006-09-16T00:00:00Z</dcterms:created>
  <dcterms:modified xsi:type="dcterms:W3CDTF">2014-09-02T13:53:07Z</dcterms:modified>
  <cp:category>Рентгенэндоваскулярные хирурги</cp:category>
</cp:coreProperties>
</file>