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<sst xmlns="http://schemas.openxmlformats.org/spreadsheetml/2006/main" count="98" uniqueCount="69">
  <si>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</si>
  <si>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</si>
  <si>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</si>
  <si>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</si>
  <si>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</si>
  <si>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</si>
  <si>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</si>
  <si>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</si>
  <si>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</si>
  <si>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</si>
  <si>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</si>
  <si>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</si>
  <si>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</si>
  <si>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</si>
  <si>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</si>
  <si>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</si>
  <si>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</si>
  <si>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</si>
  <si>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</si>
  <si>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</si>
  <si>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</si>
  <si>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</si>
  <si>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</si>
  <si>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</si>
  <si>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</si>
  <si>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</si>
  <si>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</si>
  <si>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</si>
  <si>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</si>
  <si>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</si>
  <si>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</si>
  <si>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</si>
  <si>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</si>
  <si>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</si>
  <si>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</si>
  <si>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</si>
  <si>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</si>
  <si>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</si>
  <si>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</si>
  <si>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</si>
  <si>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</si>
  <si>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</si>
  <si>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</si>
  <si>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</si>
  <si>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</si>
  <si>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</si>
  <si>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</si>
  <si>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</si>
  <si>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</si>
  <si>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</si>
  <si>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</si>
  <si>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Шабалин В.А.</t>
  </si>
  <si>
    <t>CD не записан</t>
  </si>
  <si>
    <t>норма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</si>
  <si>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</si>
  <si>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</si>
  <si>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</si>
  <si>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Соколова М.В.</t>
  </si>
  <si>
    <t>ИБС НС</t>
  </si>
  <si>
    <t>Ultravist  370</t>
  </si>
  <si>
    <t>150 ml</t>
  </si>
  <si>
    <t>1836,60 mGy</t>
  </si>
  <si>
    <t>Интродъюссер извлечён</t>
  </si>
  <si>
    <t>Стентирование ПНА  (DES1).</t>
  </si>
  <si>
    <t>Лебедева Р.М.</t>
  </si>
  <si>
    <t>100 ml</t>
  </si>
  <si>
    <t>1) Контроль места пункции 2) Динамическое наблюдение 3) Коррекция А/Д.</t>
  </si>
  <si>
    <t xml:space="preserve">. </t>
  </si>
  <si>
    <r>
      <t xml:space="preserve"> Бассейн ПМЖА:  состояние после стентирования ПМЖА от 13.11.13: проксимального сегмента </t>
    </r>
    <r>
      <rPr>
        <b/>
        <u/>
        <sz val="11"/>
        <color theme="1"/>
        <rFont val="Times New Roman"/>
        <family val="1"/>
        <charset val="204"/>
      </rPr>
      <t>DES Калипсо 3.5-18</t>
    </r>
    <r>
      <rPr>
        <b/>
        <sz val="11"/>
        <color theme="1"/>
        <rFont val="Times New Roman"/>
        <family val="1"/>
        <charset val="204"/>
      </rPr>
      <t xml:space="preserve"> и среднего сегмента </t>
    </r>
    <r>
      <rPr>
        <b/>
        <u/>
        <sz val="11"/>
        <color theme="1"/>
        <rFont val="Times New Roman"/>
        <family val="1"/>
        <charset val="204"/>
      </rPr>
      <t>DES Калипсо 3.0-24.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Определяется рестеноз проксимального стента не более 30%. Кровоток по ПМЖА TIMI III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Субокклюзия ИМА на протяжении 95%;  TIMI 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на протяжении до 80%;  TIMI III. 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Стеноз проксимального 60%,  среднего сегмента до 85%, хроническая тотальная окклюзия в дистальном сегменте; TIMI 0</t>
    </r>
    <r>
      <rPr>
        <b/>
        <sz val="11"/>
        <color theme="1"/>
        <rFont val="Times New Roman"/>
        <family val="1"/>
        <charset val="204"/>
      </rPr>
      <t xml:space="preserve">
Наличие коллатерального кровотока:  </t>
    </r>
    <r>
      <rPr>
        <sz val="11"/>
        <color theme="1"/>
        <rFont val="Times New Roman"/>
        <family val="1"/>
        <charset val="204"/>
      </rPr>
      <t xml:space="preserve">Из септальных ветвей ПМЖА в ЗБА и ЗМЖВ.                                                                     В сравнении с КАГ от 13.11.13 (после проведения ЧКВ) данная ангиографическая картина без отрицательной динамики.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</si>
</sst>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49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41930</v>
      </c>
      <c r="C7" s="86">
        <v>0.5625</v>
      </c>
      <c r="D7" s="22"/>
      <c r="E7" s="22"/>
      <c r="F7" s="22"/>
      <c r="G7" s="127" t="s">
        <v>4</v>
      </c>
      <c r="H7" s="128"/>
      <c r="I7" s="107" t="s">
        <v>46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64</v>
      </c>
      <c r="C8" s="132"/>
      <c r="D8" s="22"/>
      <c r="E8" s="22"/>
      <c r="F8" s="22"/>
      <c r="G8" s="115" t="s">
        <v>5</v>
      </c>
      <c r="H8" s="116"/>
      <c r="I8" s="109" t="s">
        <v>56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22588</v>
      </c>
      <c r="C9" s="114"/>
      <c r="D9" s="22"/>
      <c r="E9" s="22"/>
      <c r="F9" s="22"/>
      <c r="G9" s="115" t="s">
        <v>6</v>
      </c>
      <c r="H9" s="116"/>
      <c r="I9" s="109" t="s">
        <v>51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58</v>
      </c>
      <c r="C10" s="112"/>
      <c r="D10" s="22"/>
      <c r="E10" s="22"/>
      <c r="F10" s="22"/>
      <c r="G10" s="115" t="s">
        <v>44</v>
      </c>
      <c r="H10" s="116"/>
      <c r="I10" s="109" t="s">
        <v>57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7246</v>
      </c>
      <c r="C11" s="87" t="s">
        <v>50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48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41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43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59</v>
      </c>
      <c r="C24" s="130"/>
      <c r="D24" s="13" t="s">
        <v>65</v>
      </c>
      <c r="E24" s="123" t="s">
        <v>28</v>
      </c>
      <c r="F24" s="123"/>
      <c r="G24" s="14">
        <v>9.5833333333333326E-2</v>
      </c>
      <c r="H24" s="123" t="s">
        <v>19</v>
      </c>
      <c r="I24" s="123"/>
      <c r="J24" s="15">
        <v>451.2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54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53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68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66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62</v>
      </c>
      <c r="B54" s="142"/>
      <c r="C54" s="142"/>
      <c r="D54" s="89" t="s">
        <v>52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3" t="s">
        <v>40</v>
      </c>
      <c r="B1" s="184"/>
      <c r="C1" s="184"/>
      <c r="D1" s="184"/>
      <c r="E1" s="184"/>
      <c r="F1" s="184"/>
      <c r="G1" s="184"/>
      <c r="H1" s="184"/>
      <c r="I1" s="184"/>
      <c r="J1" s="185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6" t="s">
        <v>26</v>
      </c>
      <c r="B2" s="187"/>
      <c r="C2" s="187"/>
      <c r="D2" s="187"/>
      <c r="E2" s="187"/>
      <c r="F2" s="187"/>
      <c r="G2" s="187"/>
      <c r="H2" s="187"/>
      <c r="I2" s="187"/>
      <c r="J2" s="188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89" t="s">
        <v>45</v>
      </c>
      <c r="B3" s="187"/>
      <c r="C3" s="187"/>
      <c r="D3" s="187"/>
      <c r="E3" s="187"/>
      <c r="F3" s="187"/>
      <c r="G3" s="187"/>
      <c r="H3" s="187"/>
      <c r="I3" s="187"/>
      <c r="J3" s="188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0" t="s">
        <v>49</v>
      </c>
      <c r="B4" s="187"/>
      <c r="C4" s="187"/>
      <c r="D4" s="187"/>
      <c r="E4" s="187"/>
      <c r="F4" s="187"/>
      <c r="G4" s="187"/>
      <c r="H4" s="187"/>
      <c r="I4" s="187"/>
      <c r="J4" s="188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1" t="s">
        <v>63</v>
      </c>
      <c r="B5" s="192"/>
      <c r="C5" s="192"/>
      <c r="D5" s="192"/>
      <c r="E5" s="192"/>
      <c r="F5" s="192"/>
      <c r="G5" s="192"/>
      <c r="H5" s="192"/>
      <c r="I5" s="192"/>
      <c r="J5" s="193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41930</v>
      </c>
      <c r="C7" s="79"/>
      <c r="D7" s="22"/>
      <c r="E7" s="22"/>
      <c r="F7" s="22"/>
      <c r="G7" s="127" t="s">
        <v>4</v>
      </c>
      <c r="H7" s="128"/>
      <c r="I7" s="194" t="str">
        <f>'Диагностика КГ'!I7:J7</f>
        <v>Щербаков А.С.</v>
      </c>
      <c r="J7" s="195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79" t="str">
        <f>'Диагностика КГ'!B8:C8</f>
        <v>Лебедева Р.М.</v>
      </c>
      <c r="C8" s="196"/>
      <c r="D8" s="22"/>
      <c r="E8" s="22"/>
      <c r="F8" s="22"/>
      <c r="G8" s="115" t="s">
        <v>5</v>
      </c>
      <c r="H8" s="116"/>
      <c r="I8" s="179" t="str">
        <f>'Диагностика КГ'!I8:J8</f>
        <v>Севринова О.В.</v>
      </c>
      <c r="J8" s="180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5">
        <f>'Диагностика КГ'!B9:C9</f>
        <v>22588</v>
      </c>
      <c r="C9" s="206"/>
      <c r="D9" s="22"/>
      <c r="E9" s="22"/>
      <c r="F9" s="22"/>
      <c r="G9" s="115" t="s">
        <v>6</v>
      </c>
      <c r="H9" s="116"/>
      <c r="I9" s="179" t="s">
        <v>51</v>
      </c>
      <c r="J9" s="180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7" t="str">
        <f>'Диагностика КГ'!B10:C10</f>
        <v>ИБС НС</v>
      </c>
      <c r="C10" s="208"/>
      <c r="D10" s="22"/>
      <c r="E10" s="22"/>
      <c r="F10" s="22"/>
      <c r="G10" s="115" t="s">
        <v>7</v>
      </c>
      <c r="H10" s="116"/>
      <c r="I10" s="179" t="str">
        <f>'Диагностика КГ'!I10:J10</f>
        <v>Соколова М.В.</v>
      </c>
      <c r="J10" s="180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7246</v>
      </c>
      <c r="C11" s="76" t="str">
        <f>'Диагностика КГ'!C11</f>
        <v>БИТ</v>
      </c>
      <c r="D11" s="25"/>
      <c r="E11" s="23"/>
      <c r="F11" s="23"/>
      <c r="G11" s="115" t="s">
        <v>8</v>
      </c>
      <c r="H11" s="116"/>
      <c r="I11" s="179" t="str">
        <f>'Диагностика КГ'!I11:J11</f>
        <v>_________</v>
      </c>
      <c r="J11" s="180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48</v>
      </c>
      <c r="J13" s="212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41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47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1" t="s">
        <v>59</v>
      </c>
      <c r="C20" s="182"/>
      <c r="D20" s="77" t="s">
        <v>60</v>
      </c>
      <c r="E20" s="123" t="s">
        <v>28</v>
      </c>
      <c r="F20" s="123"/>
      <c r="G20" s="88">
        <v>0.41666666666666669</v>
      </c>
      <c r="H20" s="123" t="s">
        <v>32</v>
      </c>
      <c r="I20" s="123"/>
      <c r="J20" s="15" t="s">
        <v>61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213" t="s">
        <v>67</v>
      </c>
      <c r="F22" s="177"/>
      <c r="G22" s="177"/>
      <c r="H22" s="177"/>
      <c r="I22" s="177"/>
      <c r="J22" s="178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199" t="s">
        <v>36</v>
      </c>
      <c r="B48" s="200"/>
      <c r="C48" s="82"/>
      <c r="D48" s="1"/>
      <c r="E48" s="177"/>
      <c r="F48" s="177"/>
      <c r="G48" s="177"/>
      <c r="H48" s="177"/>
      <c r="I48" s="177"/>
      <c r="J48" s="178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1" t="s">
        <v>55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7" t="s">
        <v>62</v>
      </c>
      <c r="B54" s="198"/>
      <c r="C54" s="198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2014-10-18T10:40:13Z</cp:lastPrinted>
  <dcterms:created xsi:type="dcterms:W3CDTF">2006-09-16T00:00:00Z</dcterms:created>
  <dcterms:modified xsi:type="dcterms:W3CDTF">2014-10-18T16:14:00Z</dcterms:modified>
  <cp:category>Рентгенэндоваскулярные хирурги</cp:category>
</cp:coreProperties>
</file>