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0" i="2"/>
  <c r="I9"/>
  <c r="B7"/>
  <c r="I7"/>
  <c r="B9"/>
  <c r="B8"/>
  <c r="I11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<sst xmlns="http://schemas.openxmlformats.org/spreadsheetml/2006/main" count="97" uniqueCount="67">
  <si>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</si>
  <si>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</si>
  <si>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</si>
  <si>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</si>
  <si>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</si>
  <si>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</si>
  <si>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</si>
  <si>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</si>
  <si>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</si>
  <si>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</si>
  <si>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</si>
  <si>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</si>
  <si>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</si>
  <si>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</si>
  <si>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</si>
  <si>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</si>
  <si>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</si>
  <si>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</si>
  <si>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</si>
  <si>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</si>
  <si>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</si>
  <si>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</si>
  <si>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</si>
  <si>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</si>
  <si>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</si>
  <si>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</si>
  <si>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</si>
  <si>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</si>
  <si>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</si>
  <si>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</si>
  <si>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</si>
  <si>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</si>
  <si>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</si>
  <si>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</si>
  <si>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</si>
  <si>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</si>
  <si>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</si>
  <si>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</si>
  <si>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</si>
  <si>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</si>
  <si>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</si>
  <si>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</si>
  <si>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</si>
  <si>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</si>
  <si>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</si>
  <si>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</si>
  <si>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</si>
  <si>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150062 Ярославль. Ул. Яковлевская 7 тел: (4852) 58-97-81</t>
  </si>
  <si>
    <t>CD не записан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</si>
  <si>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</si>
  <si>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правый</t>
  </si>
  <si>
    <t>Ultravist  370</t>
  </si>
  <si>
    <t>Sol. lidocaini 2%</t>
  </si>
  <si>
    <t>5 ml</t>
  </si>
  <si>
    <t>Блохина И.С.</t>
  </si>
  <si>
    <t>100 ml</t>
  </si>
  <si>
    <t>Интродъюссер извлечён</t>
  </si>
  <si>
    <t>ОКС БПST</t>
  </si>
  <si>
    <t>Прямое стентирование ПКА  (DES1).</t>
  </si>
  <si>
    <t>1650,48 mGy</t>
  </si>
  <si>
    <t>Казанцева А.М.</t>
  </si>
  <si>
    <t>Молотков А.В</t>
  </si>
  <si>
    <t>Леонов Б.Н.</t>
  </si>
  <si>
    <t>стеноз дистального с. 80%</t>
  </si>
  <si>
    <t>1) Контроль места пункции 2) Динамичсекое наблюдение 3) Консультация кардиохирурга</t>
  </si>
  <si>
    <r>
      <t xml:space="preserve">ПНА: </t>
    </r>
    <r>
      <rPr>
        <sz val="11"/>
        <color theme="1"/>
        <rFont val="Times New Roman"/>
        <family val="1"/>
        <charset val="204"/>
      </rPr>
      <t xml:space="preserve">устьевой стеноз 55%, стеноз проксимального сегмента 55%. Пролонгированный стеноз 70% проксмального сегмента ДВ (д. 2,25 мм). Антеградный кровоток TIMI III.                                         </t>
    </r>
    <r>
      <rPr>
        <b/>
        <sz val="11"/>
        <color theme="1"/>
        <rFont val="Times New Roman"/>
        <family val="1"/>
        <charset val="204"/>
      </rPr>
      <t xml:space="preserve">ОА: </t>
    </r>
    <r>
      <rPr>
        <sz val="11"/>
        <color theme="1"/>
        <rFont val="Times New Roman"/>
        <family val="1"/>
        <charset val="204"/>
      </rPr>
      <t xml:space="preserve">устьевой стеноз 60%, стеноз проксимального 65%, стеноз 60% проксимального сегмента ВТК (д. 2.75 мм); хроническая окклюзия в среднем сегменте, антеградный кровоток TIMI 0, ретроградное заполнение дистального сегмента ОА и ЗБВ за счет выраженых внутрисистемных коллатералей ВТК.                            </t>
    </r>
    <r>
      <rPr>
        <b/>
        <sz val="11"/>
        <color theme="1"/>
        <rFont val="Times New Roman"/>
        <family val="1"/>
        <charset val="204"/>
      </rPr>
      <t>ПКА</t>
    </r>
    <r>
      <rPr>
        <sz val="11"/>
        <color theme="1"/>
        <rFont val="Times New Roman"/>
        <family val="1"/>
        <charset val="204"/>
      </rPr>
      <t>: стенозы проксимального по 55%, стенозы среднего 60% и 70%, стеноз проксимального сегмента ЗНА 75%. Антеградный кровоток TIMI III.                                                                                              С учетом диффузного трехсосудистого поражения с влечением ствола ЛКА принято решение что более предпочтительный метод реваскуляризации - КШ.</t>
    </r>
  </si>
  <si>
    <t xml:space="preserve"> 634,50 mGy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</si>
</sst>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49" fillId="0" borderId="0" xfId="0" applyFont="1" applyFill="1" applyBorder="1" applyAlignment="1" applyProtection="1">
      <alignment horizontal="center"/>
      <protection locked="0" hidden="1"/>
    </xf>
    <xf numFmtId="0" fontId="33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5" fillId="0" borderId="16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228600</xdr:colOff>
      <xdr:row>21</xdr:row>
      <xdr:rowOff>38100</xdr:rowOff>
    </xdr:from>
    <xdr:to>
      <xdr:col>3</xdr:col>
      <xdr:colOff>635117</xdr:colOff>
      <xdr:row>34</xdr:row>
      <xdr:rowOff>180975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228600" y="4410075"/>
          <a:ext cx="2654417" cy="2619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38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43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47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37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41975</v>
      </c>
      <c r="C7" s="86">
        <v>0.66666666666666663</v>
      </c>
      <c r="D7" s="22"/>
      <c r="E7" s="22"/>
      <c r="F7" s="22"/>
      <c r="G7" s="127" t="s">
        <v>4</v>
      </c>
      <c r="H7" s="128"/>
      <c r="I7" s="107" t="s">
        <v>44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62</v>
      </c>
      <c r="C8" s="132"/>
      <c r="D8" s="22"/>
      <c r="E8" s="22"/>
      <c r="F8" s="22"/>
      <c r="G8" s="115" t="s">
        <v>5</v>
      </c>
      <c r="H8" s="116"/>
      <c r="I8" s="109" t="s">
        <v>60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14143</v>
      </c>
      <c r="C9" s="114"/>
      <c r="D9" s="22"/>
      <c r="E9" s="22"/>
      <c r="F9" s="22"/>
      <c r="G9" s="115" t="s">
        <v>6</v>
      </c>
      <c r="H9" s="116"/>
      <c r="I9" s="109" t="s">
        <v>61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57</v>
      </c>
      <c r="C10" s="112"/>
      <c r="D10" s="22"/>
      <c r="E10" s="22"/>
      <c r="F10" s="22"/>
      <c r="G10" s="115" t="s">
        <v>42</v>
      </c>
      <c r="H10" s="116"/>
      <c r="I10" s="109" t="s">
        <v>54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8541</v>
      </c>
      <c r="C11" s="87">
        <v>35</v>
      </c>
      <c r="D11" s="25"/>
      <c r="E11" s="23"/>
      <c r="F11" s="23"/>
      <c r="G11" s="115" t="s">
        <v>8</v>
      </c>
      <c r="H11" s="116"/>
      <c r="I11" s="109" t="s">
        <v>40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52</v>
      </c>
      <c r="D13" s="136"/>
      <c r="E13" s="52" t="s">
        <v>53</v>
      </c>
      <c r="F13" s="146" t="s">
        <v>10</v>
      </c>
      <c r="G13" s="147"/>
      <c r="H13" s="147"/>
      <c r="I13" s="144" t="s">
        <v>46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39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41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51</v>
      </c>
      <c r="C24" s="130"/>
      <c r="D24" s="13" t="s">
        <v>55</v>
      </c>
      <c r="E24" s="123" t="s">
        <v>28</v>
      </c>
      <c r="F24" s="123"/>
      <c r="G24" s="14">
        <v>0.10833333333333334</v>
      </c>
      <c r="H24" s="123" t="s">
        <v>19</v>
      </c>
      <c r="I24" s="123"/>
      <c r="J24" s="15" t="s">
        <v>66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50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63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65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1" t="s">
        <v>34</v>
      </c>
      <c r="B50" s="92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/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3" t="s">
        <v>64</v>
      </c>
      <c r="B52" s="94"/>
      <c r="C52" s="95"/>
      <c r="D52" s="95"/>
      <c r="E52" s="95"/>
      <c r="F52" s="95"/>
      <c r="G52" s="95"/>
      <c r="H52" s="95"/>
      <c r="I52" s="95"/>
      <c r="J52" s="96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3"/>
      <c r="B53" s="95"/>
      <c r="C53" s="95"/>
      <c r="D53" s="95"/>
      <c r="E53" s="95"/>
      <c r="F53" s="95"/>
      <c r="G53" s="95"/>
      <c r="H53" s="95"/>
      <c r="I53" s="95"/>
      <c r="J53" s="96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56</v>
      </c>
      <c r="B54" s="142"/>
      <c r="C54" s="142"/>
      <c r="D54" s="89" t="s">
        <v>48</v>
      </c>
      <c r="E54" s="90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38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90" t="s">
        <v>43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1" t="s">
        <v>47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2" t="s">
        <v>58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41975</v>
      </c>
      <c r="C7" s="79">
        <v>0.50347222222222221</v>
      </c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80" t="str">
        <f>'Диагностика КГ'!B8:C8</f>
        <v>Леонов Б.Н.</v>
      </c>
      <c r="C8" s="197"/>
      <c r="D8" s="22"/>
      <c r="E8" s="22"/>
      <c r="F8" s="22"/>
      <c r="G8" s="115" t="s">
        <v>5</v>
      </c>
      <c r="H8" s="116"/>
      <c r="I8" s="180" t="s">
        <v>60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6">
        <f>'Диагностика КГ'!B9:C9</f>
        <v>14143</v>
      </c>
      <c r="C9" s="207"/>
      <c r="D9" s="22"/>
      <c r="E9" s="22"/>
      <c r="F9" s="22"/>
      <c r="G9" s="115" t="s">
        <v>6</v>
      </c>
      <c r="H9" s="116"/>
      <c r="I9" s="180" t="str">
        <f>'Диагностика КГ'!I9:J9</f>
        <v>Молотков А.В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5" t="s">
        <v>7</v>
      </c>
      <c r="H10" s="116"/>
      <c r="I10" s="180" t="str">
        <f>'Диагностика КГ'!I10:J10</f>
        <v>Блохина И.С.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8541</v>
      </c>
      <c r="C11" s="76">
        <f>'Диагностика КГ'!C11</f>
        <v>35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52</v>
      </c>
      <c r="D13" s="136"/>
      <c r="E13" s="52" t="s">
        <v>53</v>
      </c>
      <c r="F13" s="146" t="s">
        <v>10</v>
      </c>
      <c r="G13" s="147"/>
      <c r="H13" s="147"/>
      <c r="I13" s="213" t="s">
        <v>46</v>
      </c>
      <c r="J13" s="214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39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45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2" t="s">
        <v>51</v>
      </c>
      <c r="C20" s="183"/>
      <c r="D20" s="77" t="s">
        <v>55</v>
      </c>
      <c r="E20" s="123" t="s">
        <v>28</v>
      </c>
      <c r="F20" s="123"/>
      <c r="G20" s="88">
        <v>0.42499999999999999</v>
      </c>
      <c r="H20" s="123" t="s">
        <v>32</v>
      </c>
      <c r="I20" s="123"/>
      <c r="J20" s="15" t="s">
        <v>59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177"/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2" t="s">
        <v>49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8" t="s">
        <v>56</v>
      </c>
      <c r="B54" s="199"/>
      <c r="C54" s="199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'Диагностика КГ'!I9:J9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2014-12-02T14:05:50Z</cp:lastPrinted>
  <dcterms:created xsi:type="dcterms:W3CDTF">2006-09-16T00:00:00Z</dcterms:created>
  <dcterms:modified xsi:type="dcterms:W3CDTF">2014-12-02T14:07:19Z</dcterms:modified>
  <cp:category>Рентгенэндоваскулярные хирурги</cp:category>
</cp:coreProperties>
</file>