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<sst xmlns="http://schemas.openxmlformats.org/spreadsheetml/2006/main" count="97" uniqueCount="68">
  <si>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</si>
  <si>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</si>
  <si>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</si>
  <si>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</si>
  <si>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</si>
  <si>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</si>
  <si>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</si>
  <si>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</si>
  <si>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</si>
  <si>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</si>
  <si>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</si>
  <si>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</si>
  <si>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</si>
  <si>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</si>
  <si>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</si>
  <si>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</si>
  <si>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</si>
  <si>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</si>
  <si>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</si>
  <si>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</si>
  <si>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</si>
  <si>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</si>
  <si>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</si>
  <si>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</si>
  <si>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</si>
  <si>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</si>
  <si>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</si>
  <si>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</si>
  <si>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</si>
  <si>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</si>
  <si>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</si>
  <si>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</si>
  <si>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</si>
  <si>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</si>
  <si>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</si>
  <si>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</si>
  <si>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</si>
  <si>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</si>
  <si>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</si>
  <si>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</si>
  <si>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</si>
  <si>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</si>
  <si>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</si>
  <si>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</si>
  <si>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</si>
  <si>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</si>
  <si>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</si>
  <si>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</si>
  <si>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</si>
  <si>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</si>
  <si>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</si>
  <si>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</si>
  <si>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Шутова Л.Н.</t>
  </si>
  <si>
    <t>Шабалин В.А.</t>
  </si>
  <si>
    <t>Капралова Е.А.</t>
  </si>
  <si>
    <t>Трофимов Б. Е.</t>
  </si>
  <si>
    <t>ОКС ПST</t>
  </si>
  <si>
    <t>Сканлюкс 370</t>
  </si>
  <si>
    <t>50 ml</t>
  </si>
  <si>
    <t>200 ml</t>
  </si>
  <si>
    <t>1651.35 mGy</t>
  </si>
  <si>
    <t>Тромбаспирация. Стентирование ПКА  (DES2).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</si>
  <si>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</si>
  <si>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эксцентричный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65%, тотальная острая окклюзия от среднего сегмента с градацией антеградного кровотока TIMI 0. Степень тромбирования дистального русла ПКА - TTG 5.</t>
    </r>
  </si>
  <si>
    <t>Тромбаспирация и стентирование ПКА.</t>
  </si>
  <si>
    <t>Интродъюссер оставлен</t>
  </si>
  <si>
    <t>CD не записан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</si>
  <si>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0/6 - med</t>
    </r>
    <r>
      <rPr>
        <sz val="11"/>
        <color theme="1"/>
        <rFont val="Calibri"/>
        <family val="2"/>
        <charset val="204"/>
        <scheme val="minor"/>
      </rPr>
      <t xml:space="preserve"> удалось завести  в дистальный отдел ЗМЖВ. Из-за массивного тромбоза выполнить реканализацию артерии баллонным катетером Колибри 2.0 - 15 не удалось.  С помощью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>Export AP 6 F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до TIMI II. Выполнена ангиопластика критического стеноза среднего сегмента баллоном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>.  На конрольной съемке  степень стеноза меньше до 75%, определяется пристеночный тромб - TTG2 в зоне проксимального стеноза ПКА.   Далее в зону значимого  стеноза среднего сегмента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Колипсо 3.5 х 23 мм</t>
    </r>
    <r>
      <rPr>
        <sz val="11"/>
        <color theme="1"/>
        <rFont val="Calibri"/>
        <family val="2"/>
        <charset val="204"/>
        <scheme val="minor"/>
      </rPr>
      <t>, имплантация давлением 16 атм, 40 сек. В зону нестабильного стеноза проксимального сегмента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Колипсо 3.5 х 15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40 сек.   На контрольной съемке в зоне проксимальной кромки проксимального стента определяется пристеночный тромб - TTG1-2. Артерия промыта гепаринизированным физиологическим  раствором, дважды выполнена постделятация на 16 и 18 атм </t>
    </r>
    <r>
      <rPr>
        <b/>
        <sz val="11"/>
        <color theme="1"/>
        <rFont val="Calibri"/>
        <family val="2"/>
        <charset val="204"/>
        <scheme val="minor"/>
      </rPr>
      <t>баллоном 3.5 - 15 мм</t>
    </r>
    <r>
      <rPr>
        <sz val="11"/>
        <color theme="1"/>
        <rFont val="Calibri"/>
        <family val="2"/>
        <charset val="204"/>
        <scheme val="minor"/>
      </rPr>
      <t xml:space="preserve">.  На контрольной съемке стенты  расправлены полностью, проходимы, признаков диссекции тромбирования нет, кровоток восстановлен до дистальных сегментов ЗМЖВ и ЗБВ - TIMI III.  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</si>
</sst>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3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2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18</xdr:row>
          <xdr:rowOff>219075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6" t="s">
        <v>36</v>
      </c>
      <c r="C1" s="117"/>
      <c r="D1" s="117"/>
      <c r="E1" s="117"/>
      <c r="F1" s="117"/>
      <c r="G1" s="117"/>
      <c r="H1" s="117"/>
      <c r="I1" s="117"/>
      <c r="J1" s="17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8.75" x14ac:dyDescent="0.25">
      <c r="A2" s="18"/>
      <c r="B2" s="19"/>
      <c r="C2" s="119" t="s">
        <v>24</v>
      </c>
      <c r="D2" s="120"/>
      <c r="E2" s="120"/>
      <c r="F2" s="120"/>
      <c r="G2" s="120"/>
      <c r="H2" s="120"/>
      <c r="I2" s="19"/>
      <c r="J2" s="20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 ht="17.25" x14ac:dyDescent="0.3">
      <c r="A3" s="18"/>
      <c r="B3" s="131" t="s">
        <v>40</v>
      </c>
      <c r="C3" s="132"/>
      <c r="D3" s="132"/>
      <c r="E3" s="132"/>
      <c r="F3" s="132"/>
      <c r="G3" s="132"/>
      <c r="H3" s="132"/>
      <c r="I3" s="132"/>
      <c r="J3" s="20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</row>
    <row r="4" spans="1:22" ht="15" customHeight="1" x14ac:dyDescent="0.25">
      <c r="A4" s="18"/>
      <c r="B4" s="121" t="s">
        <v>44</v>
      </c>
      <c r="C4" s="121"/>
      <c r="D4" s="121"/>
      <c r="E4" s="121"/>
      <c r="F4" s="121"/>
      <c r="G4" s="121"/>
      <c r="H4" s="121"/>
      <c r="I4" s="121"/>
      <c r="J4" s="20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</row>
    <row r="5" spans="1:22" ht="18.75" customHeight="1" x14ac:dyDescent="0.25">
      <c r="A5" s="18"/>
      <c r="B5" s="133" t="s">
        <v>35</v>
      </c>
      <c r="C5" s="134"/>
      <c r="D5" s="134"/>
      <c r="E5" s="134"/>
      <c r="F5" s="134"/>
      <c r="G5" s="134"/>
      <c r="H5" s="134"/>
      <c r="I5" s="134"/>
      <c r="J5" s="20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</row>
    <row r="7" spans="1:22" ht="15.75" x14ac:dyDescent="0.25">
      <c r="A7" s="49" t="s">
        <v>0</v>
      </c>
      <c r="B7" s="2">
        <v>42022</v>
      </c>
      <c r="C7" s="86"/>
      <c r="D7" s="22"/>
      <c r="E7" s="122" t="s">
        <v>47</v>
      </c>
      <c r="F7" s="122"/>
      <c r="G7" s="115" t="s">
        <v>46</v>
      </c>
      <c r="H7" s="115"/>
      <c r="I7" s="105" t="s">
        <v>41</v>
      </c>
      <c r="J7" s="106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</row>
    <row r="8" spans="1:22" ht="26.25" x14ac:dyDescent="0.25">
      <c r="A8" s="50" t="s">
        <v>3</v>
      </c>
      <c r="B8" s="125" t="s">
        <v>55</v>
      </c>
      <c r="C8" s="126"/>
      <c r="D8" s="22"/>
      <c r="E8" s="113" t="s">
        <v>4</v>
      </c>
      <c r="F8" s="114"/>
      <c r="G8" s="115" t="s">
        <v>46</v>
      </c>
      <c r="H8" s="115"/>
      <c r="I8" s="107" t="s">
        <v>52</v>
      </c>
      <c r="J8" s="108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</row>
    <row r="9" spans="1:22" ht="25.5" x14ac:dyDescent="0.25">
      <c r="A9" s="51" t="s">
        <v>1</v>
      </c>
      <c r="B9" s="111">
        <v>26593</v>
      </c>
      <c r="C9" s="112"/>
      <c r="D9" s="22"/>
      <c r="E9" s="22"/>
      <c r="F9" s="22"/>
      <c r="G9" s="113" t="s">
        <v>5</v>
      </c>
      <c r="H9" s="114"/>
      <c r="I9" s="107" t="s">
        <v>53</v>
      </c>
      <c r="J9" s="108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</row>
    <row r="10" spans="1:22" ht="15" customHeight="1" x14ac:dyDescent="0.25">
      <c r="A10" s="49" t="s">
        <v>2</v>
      </c>
      <c r="B10" s="109" t="s">
        <v>56</v>
      </c>
      <c r="C10" s="110"/>
      <c r="D10" s="22"/>
      <c r="E10" s="22"/>
      <c r="F10" s="22"/>
      <c r="G10" s="113" t="s">
        <v>39</v>
      </c>
      <c r="H10" s="114"/>
      <c r="I10" s="107" t="s">
        <v>54</v>
      </c>
      <c r="J10" s="108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</row>
    <row r="11" spans="1:22" ht="15" customHeight="1" x14ac:dyDescent="0.25">
      <c r="A11" s="49" t="s">
        <v>23</v>
      </c>
      <c r="B11" s="85">
        <v>345</v>
      </c>
      <c r="C11" s="87">
        <v>35</v>
      </c>
      <c r="D11" s="25"/>
      <c r="E11" s="23"/>
      <c r="F11" s="23"/>
      <c r="G11" s="113" t="s">
        <v>7</v>
      </c>
      <c r="H11" s="114"/>
      <c r="I11" s="107" t="s">
        <v>38</v>
      </c>
      <c r="J11" s="108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</row>
    <row r="13" spans="1:22" ht="15.75" x14ac:dyDescent="0.25">
      <c r="A13" s="127" t="s">
        <v>8</v>
      </c>
      <c r="B13" s="128"/>
      <c r="C13" s="129" t="s">
        <v>33</v>
      </c>
      <c r="D13" s="130"/>
      <c r="E13" s="52" t="s">
        <v>34</v>
      </c>
      <c r="F13" s="141" t="s">
        <v>9</v>
      </c>
      <c r="G13" s="142"/>
      <c r="H13" s="142"/>
      <c r="I13" s="139" t="s">
        <v>43</v>
      </c>
      <c r="J13" s="140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</row>
    <row r="14" spans="1:22" ht="15.75" x14ac:dyDescent="0.25">
      <c r="A14" s="127" t="s">
        <v>25</v>
      </c>
      <c r="B14" s="138"/>
      <c r="C14" s="149"/>
      <c r="D14" s="53" t="s">
        <v>37</v>
      </c>
      <c r="E14" s="141" t="s">
        <v>10</v>
      </c>
      <c r="F14" s="141"/>
      <c r="G14" s="141"/>
      <c r="H14" s="141"/>
      <c r="I14" s="141"/>
      <c r="J14" s="150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25">
      <c r="A18" s="147" t="s">
        <v>11</v>
      </c>
      <c r="B18" s="148"/>
      <c r="C18" s="148"/>
      <c r="D18" s="148"/>
      <c r="E18" s="148"/>
      <c r="F18" s="148"/>
      <c r="G18" s="29"/>
      <c r="H18" s="22"/>
      <c r="I18" s="22"/>
      <c r="J18" s="20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ht="17.25" x14ac:dyDescent="0.3">
      <c r="A19" s="5"/>
      <c r="B19" s="143" t="s">
        <v>48</v>
      </c>
      <c r="C19" s="144"/>
      <c r="D19" s="144"/>
      <c r="E19" s="145"/>
      <c r="F19" s="143" t="s">
        <v>51</v>
      </c>
      <c r="G19" s="146"/>
      <c r="H19" s="22"/>
      <c r="I19" s="6"/>
      <c r="J19" s="7">
        <v>100</v>
      </c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 x14ac:dyDescent="0.25">
      <c r="A22" s="160" t="s">
        <v>15</v>
      </c>
      <c r="B22" s="161"/>
      <c r="C22" s="37"/>
      <c r="D22" s="37"/>
      <c r="E22" s="37"/>
      <c r="F22" s="37"/>
      <c r="G22" s="37"/>
      <c r="H22" s="37"/>
      <c r="I22" s="37"/>
      <c r="J22" s="38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25">
      <c r="A23" s="162"/>
      <c r="B23" s="163"/>
      <c r="C23" s="39"/>
      <c r="D23" s="27"/>
      <c r="E23" s="27"/>
      <c r="F23" s="27"/>
      <c r="G23" s="27"/>
      <c r="H23" s="27"/>
      <c r="I23" s="27"/>
      <c r="J23" s="28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5" customHeight="1" x14ac:dyDescent="0.25">
      <c r="A24" s="54" t="s">
        <v>16</v>
      </c>
      <c r="B24" s="123" t="s">
        <v>57</v>
      </c>
      <c r="C24" s="124"/>
      <c r="D24" s="13" t="s">
        <v>58</v>
      </c>
      <c r="E24" s="118" t="s">
        <v>26</v>
      </c>
      <c r="F24" s="118"/>
      <c r="G24" s="14"/>
      <c r="H24" s="118" t="s">
        <v>17</v>
      </c>
      <c r="I24" s="118"/>
      <c r="J24" s="1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5.75" x14ac:dyDescent="0.25">
      <c r="A26" s="26"/>
      <c r="B26" s="22"/>
      <c r="C26" s="22"/>
      <c r="D26" s="22"/>
      <c r="E26" s="151" t="s">
        <v>20</v>
      </c>
      <c r="F26" s="151"/>
      <c r="G26" s="151"/>
      <c r="H26" s="152" t="s">
        <v>62</v>
      </c>
      <c r="I26" s="153"/>
      <c r="J26" s="154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3.5" customHeight="1" x14ac:dyDescent="0.25">
      <c r="A27" s="26"/>
      <c r="B27" s="22"/>
      <c r="C27" s="22"/>
      <c r="D27" s="22"/>
      <c r="E27" s="155" t="s">
        <v>21</v>
      </c>
      <c r="F27" s="156"/>
      <c r="G27" s="157" t="s">
        <v>45</v>
      </c>
      <c r="H27" s="158"/>
      <c r="I27" s="158"/>
      <c r="J27" s="159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5" customHeight="1" x14ac:dyDescent="0.25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</row>
    <row r="47" spans="1:22" ht="15" customHeight="1" x14ac:dyDescent="0.25">
      <c r="A47" s="91" t="s">
        <v>30</v>
      </c>
      <c r="B47" s="92"/>
      <c r="C47" s="44"/>
      <c r="D47" s="44"/>
      <c r="E47" s="102"/>
      <c r="F47" s="102"/>
      <c r="G47" s="102"/>
      <c r="H47" s="102"/>
      <c r="I47" s="102"/>
      <c r="J47" s="103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</row>
    <row r="48" spans="1:22" ht="15" customHeight="1" x14ac:dyDescent="0.25">
      <c r="A48" s="219" t="s">
        <v>64</v>
      </c>
      <c r="B48" s="104"/>
      <c r="C48" s="104"/>
      <c r="D48" s="104"/>
      <c r="E48" s="102"/>
      <c r="F48" s="102"/>
      <c r="G48" s="102"/>
      <c r="H48" s="102"/>
      <c r="I48" s="102"/>
      <c r="J48" s="103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</row>
    <row r="49" spans="1:22" ht="15" customHeight="1" x14ac:dyDescent="0.25">
      <c r="A49" s="104"/>
      <c r="B49" s="104"/>
      <c r="C49" s="104"/>
      <c r="D49" s="104"/>
      <c r="E49" s="102"/>
      <c r="F49" s="102"/>
      <c r="G49" s="102"/>
      <c r="H49" s="102"/>
      <c r="I49" s="102"/>
      <c r="J49" s="103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</row>
    <row r="50" spans="1:22" ht="15" customHeight="1" x14ac:dyDescent="0.25">
      <c r="A50" s="104"/>
      <c r="B50" s="104"/>
      <c r="C50" s="104"/>
      <c r="D50" s="104"/>
      <c r="E50" s="102"/>
      <c r="F50" s="102"/>
      <c r="G50" s="102"/>
      <c r="H50" s="102"/>
      <c r="I50" s="102"/>
      <c r="J50" s="103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</row>
    <row r="51" spans="1:22" ht="12.75" customHeight="1" x14ac:dyDescent="0.25">
      <c r="A51" s="104"/>
      <c r="B51" s="104"/>
      <c r="C51" s="104"/>
      <c r="D51" s="104"/>
      <c r="E51" s="102"/>
      <c r="F51" s="102"/>
      <c r="G51" s="102"/>
      <c r="H51" s="102"/>
      <c r="I51" s="102"/>
      <c r="J51" s="103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</row>
    <row r="54" spans="1:22" ht="23.25" customHeight="1" x14ac:dyDescent="0.25">
      <c r="A54" s="136" t="s">
        <v>65</v>
      </c>
      <c r="B54" s="137"/>
      <c r="C54" s="137"/>
      <c r="D54" s="89" t="s">
        <v>66</v>
      </c>
      <c r="E54" s="90"/>
      <c r="F54" s="45"/>
      <c r="G54" s="45"/>
      <c r="H54" s="138" t="s">
        <v>22</v>
      </c>
      <c r="I54" s="128"/>
      <c r="J54" s="46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</row>
    <row r="56" spans="1:22" x14ac:dyDescent="0.25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2" x14ac:dyDescent="0.25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2" x14ac:dyDescent="0.25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2" x14ac:dyDescent="0.2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2" x14ac:dyDescent="0.25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</row>
    <row r="61" spans="1:22" x14ac:dyDescent="0.25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</row>
    <row r="62" spans="1:22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</row>
    <row r="63" spans="1:22" ht="5.25" hidden="1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</row>
    <row r="64" spans="1:22" hidden="1" x14ac:dyDescent="0.25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</row>
    <row r="65" spans="1:19" hidden="1" x14ac:dyDescent="0.2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</row>
    <row r="66" spans="1:19" hidden="1" x14ac:dyDescent="0.25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38" r:id="rId14" name="CheckBox9">
          <controlPr autoLine="0" r:id="rId15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4" name="CheckBox9"/>
      </mc:Fallback>
    </mc:AlternateContent>
    <mc:AlternateContent xmlns:mc="http://schemas.openxmlformats.org/markup-compatibility/2006">
      <mc:Choice Requires="x14">
        <control shapeId="1030" r:id="rId16" name="CheckBox5">
          <controlPr autoLine="0" r:id="rId17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6" name="CheckBox5"/>
      </mc:Fallback>
    </mc:AlternateContent>
    <mc:AlternateContent xmlns:mc="http://schemas.openxmlformats.org/markup-compatibility/2006">
      <mc:Choice Requires="x14">
        <control shapeId="1025" r:id="rId18" name="CheckBox1">
          <controlPr defaultSize="0" autoLine="0" r:id="rId1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8" name="CheckBox1"/>
      </mc:Fallback>
    </mc:AlternateContent>
    <mc:AlternateContent xmlns:mc="http://schemas.openxmlformats.org/markup-compatibility/2006">
      <mc:Choice Requires="x14">
        <control shapeId="1027" r:id="rId20" name="CheckBox3">
          <controlPr defaultSize="0" autoLine="0" r:id="rId21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0" name="CheckBox3"/>
      </mc:Fallback>
    </mc:AlternateContent>
    <mc:AlternateContent xmlns:mc="http://schemas.openxmlformats.org/markup-compatibility/2006">
      <mc:Choice Requires="x14">
        <control shapeId="1028" r:id="rId22" name="CheckBox2">
          <controlPr defaultSize="0" autoLine="0" r:id="rId2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2" name="CheckBox2"/>
      </mc:Fallback>
    </mc:AlternateContent>
    <mc:AlternateContent xmlns:mc="http://schemas.openxmlformats.org/markup-compatibility/2006">
      <mc:Choice Requires="x14">
        <control shapeId="1029" r:id="rId24" name="CheckBox4">
          <controlPr defaultSize="0" autoLine="0" r:id="rId25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4" name="CheckBox4"/>
      </mc:Fallback>
    </mc:AlternateContent>
    <mc:AlternateContent xmlns:mc="http://schemas.openxmlformats.org/markup-compatibility/2006">
      <mc:Choice Requires="x14">
        <control shapeId="1034" r:id="rId26" name="CheckBox6">
          <controlPr autoLine="0" r:id="rId27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6" name="CheckBox6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6" r:id="rId30" name="CheckBox8">
          <controlPr defaultSize="0" autoLine="0" r:id="rId31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0" name="CheckBox8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18</xdr:row>
                <xdr:rowOff>219075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4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 x14ac:dyDescent="0.25">
      <c r="A2" s="185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 x14ac:dyDescent="0.25">
      <c r="A3" s="188" t="s">
        <v>40</v>
      </c>
      <c r="B3" s="186"/>
      <c r="C3" s="186"/>
      <c r="D3" s="186"/>
      <c r="E3" s="186"/>
      <c r="F3" s="186"/>
      <c r="G3" s="186"/>
      <c r="H3" s="186"/>
      <c r="I3" s="186"/>
      <c r="J3" s="187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 x14ac:dyDescent="0.25">
      <c r="A4" s="189" t="s">
        <v>44</v>
      </c>
      <c r="B4" s="186"/>
      <c r="C4" s="186"/>
      <c r="D4" s="186"/>
      <c r="E4" s="186"/>
      <c r="F4" s="186"/>
      <c r="G4" s="186"/>
      <c r="H4" s="186"/>
      <c r="I4" s="186"/>
      <c r="J4" s="187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 x14ac:dyDescent="0.25">
      <c r="A5" s="190" t="s">
        <v>61</v>
      </c>
      <c r="B5" s="191"/>
      <c r="C5" s="191"/>
      <c r="D5" s="191"/>
      <c r="E5" s="191"/>
      <c r="F5" s="191"/>
      <c r="G5" s="191"/>
      <c r="H5" s="191"/>
      <c r="I5" s="191"/>
      <c r="J5" s="192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 x14ac:dyDescent="0.25">
      <c r="A7" s="49" t="s">
        <v>0</v>
      </c>
      <c r="B7" s="75">
        <f>'Диагностика КГ'!B7</f>
        <v>42022</v>
      </c>
      <c r="C7" s="79"/>
      <c r="D7" s="22"/>
      <c r="E7" s="122" t="s">
        <v>47</v>
      </c>
      <c r="F7" s="193"/>
      <c r="G7" s="198" t="str">
        <f>'Диагностика КГ'!G7:H7</f>
        <v>__________</v>
      </c>
      <c r="H7" s="198"/>
      <c r="I7" s="194" t="str">
        <f>'Диагностика КГ'!I7:J7</f>
        <v>Щербаков А.С.</v>
      </c>
      <c r="J7" s="195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 x14ac:dyDescent="0.25">
      <c r="A8" s="50" t="s">
        <v>3</v>
      </c>
      <c r="B8" s="178" t="str">
        <f>'Диагностика КГ'!B8:C8</f>
        <v>Трофимов Б. Е.</v>
      </c>
      <c r="C8" s="196"/>
      <c r="D8" s="22"/>
      <c r="E8" s="113" t="s">
        <v>4</v>
      </c>
      <c r="F8" s="197"/>
      <c r="G8" s="199" t="str">
        <f>'Диагностика КГ'!G8:H8</f>
        <v>__________</v>
      </c>
      <c r="H8" s="199"/>
      <c r="I8" s="178" t="str">
        <f>'Диагностика КГ'!I8:J8</f>
        <v>Шутова Л.Н.</v>
      </c>
      <c r="J8" s="179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 x14ac:dyDescent="0.25">
      <c r="A9" s="51" t="s">
        <v>1</v>
      </c>
      <c r="B9" s="208">
        <f>'Диагностика КГ'!B9:C9</f>
        <v>26593</v>
      </c>
      <c r="C9" s="209"/>
      <c r="D9" s="22"/>
      <c r="E9" s="22"/>
      <c r="F9" s="47"/>
      <c r="G9" s="210" t="s">
        <v>5</v>
      </c>
      <c r="H9" s="211"/>
      <c r="I9" s="178" t="str">
        <f>'Диагностика КГ'!I9:J9</f>
        <v>Шабалин В.А.</v>
      </c>
      <c r="J9" s="179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 x14ac:dyDescent="0.25">
      <c r="A10" s="49" t="s">
        <v>2</v>
      </c>
      <c r="B10" s="212" t="str">
        <f>'Диагностика КГ'!B10:C10</f>
        <v>ОКС ПST</v>
      </c>
      <c r="C10" s="213"/>
      <c r="D10" s="22"/>
      <c r="E10" s="22"/>
      <c r="F10" s="22"/>
      <c r="G10" s="113" t="s">
        <v>6</v>
      </c>
      <c r="H10" s="114"/>
      <c r="I10" s="178" t="str">
        <f>'Диагностика КГ'!I10:J10</f>
        <v>Капралова Е.А.</v>
      </c>
      <c r="J10" s="179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 x14ac:dyDescent="0.25">
      <c r="A11" s="49" t="s">
        <v>23</v>
      </c>
      <c r="B11" s="76">
        <f>ОТДЕЛЕНИЕ</f>
        <v>345</v>
      </c>
      <c r="C11" s="76">
        <f>'Диагностика КГ'!C11</f>
        <v>35</v>
      </c>
      <c r="D11" s="25"/>
      <c r="E11" s="23"/>
      <c r="F11" s="23"/>
      <c r="G11" s="113" t="s">
        <v>7</v>
      </c>
      <c r="H11" s="114"/>
      <c r="I11" s="178" t="str">
        <f>'Диагностика КГ'!I11:J11</f>
        <v>_________</v>
      </c>
      <c r="J11" s="179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 x14ac:dyDescent="0.25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 x14ac:dyDescent="0.25">
      <c r="A13" s="127" t="s">
        <v>8</v>
      </c>
      <c r="B13" s="128"/>
      <c r="C13" s="129" t="s">
        <v>33</v>
      </c>
      <c r="D13" s="130"/>
      <c r="E13" s="52" t="s">
        <v>34</v>
      </c>
      <c r="F13" s="141" t="s">
        <v>9</v>
      </c>
      <c r="G13" s="142"/>
      <c r="H13" s="142"/>
      <c r="I13" s="139" t="s">
        <v>43</v>
      </c>
      <c r="J13" s="217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 x14ac:dyDescent="0.25">
      <c r="A14" s="127" t="s">
        <v>25</v>
      </c>
      <c r="B14" s="138"/>
      <c r="C14" s="149"/>
      <c r="D14" s="53" t="s">
        <v>37</v>
      </c>
      <c r="E14" s="164" t="s">
        <v>27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 x14ac:dyDescent="0.25">
      <c r="A15" s="56"/>
      <c r="B15" s="170" t="s">
        <v>42</v>
      </c>
      <c r="C15" s="168"/>
      <c r="D15" s="168"/>
      <c r="E15" s="171"/>
      <c r="F15" s="167" t="s">
        <v>28</v>
      </c>
      <c r="G15" s="171"/>
      <c r="H15" s="167" t="s">
        <v>50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 x14ac:dyDescent="0.25">
      <c r="A18" s="160" t="s">
        <v>15</v>
      </c>
      <c r="B18" s="161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 x14ac:dyDescent="0.25">
      <c r="A19" s="162"/>
      <c r="B19" s="163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 x14ac:dyDescent="0.25">
      <c r="A20" s="78" t="s">
        <v>16</v>
      </c>
      <c r="B20" s="180" t="s">
        <v>57</v>
      </c>
      <c r="C20" s="181"/>
      <c r="D20" s="77" t="s">
        <v>59</v>
      </c>
      <c r="E20" s="118" t="s">
        <v>26</v>
      </c>
      <c r="F20" s="118"/>
      <c r="G20" s="88">
        <v>0.51250000000000007</v>
      </c>
      <c r="H20" s="118" t="s">
        <v>29</v>
      </c>
      <c r="I20" s="118"/>
      <c r="J20" s="15" t="s">
        <v>60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 x14ac:dyDescent="0.25">
      <c r="A21" s="72"/>
      <c r="E21" s="214" t="s">
        <v>31</v>
      </c>
      <c r="F21" s="215"/>
      <c r="G21" s="215"/>
      <c r="H21" s="215"/>
      <c r="I21" s="215"/>
      <c r="J21" s="216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 x14ac:dyDescent="0.25">
      <c r="A22" s="73"/>
      <c r="B22" s="1"/>
      <c r="C22" s="1"/>
      <c r="D22" s="1"/>
      <c r="E22" s="218" t="s">
        <v>67</v>
      </c>
      <c r="F22" s="176"/>
      <c r="G22" s="176"/>
      <c r="H22" s="176"/>
      <c r="I22" s="176"/>
      <c r="J22" s="177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 x14ac:dyDescent="0.25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 x14ac:dyDescent="0.25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 x14ac:dyDescent="0.25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 x14ac:dyDescent="0.25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 x14ac:dyDescent="0.25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 x14ac:dyDescent="0.25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 x14ac:dyDescent="0.25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 x14ac:dyDescent="0.25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 x14ac:dyDescent="0.25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 x14ac:dyDescent="0.25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 x14ac:dyDescent="0.25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 x14ac:dyDescent="0.25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 x14ac:dyDescent="0.25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 x14ac:dyDescent="0.25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 x14ac:dyDescent="0.25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 x14ac:dyDescent="0.25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 x14ac:dyDescent="0.25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 x14ac:dyDescent="0.25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 x14ac:dyDescent="0.25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 x14ac:dyDescent="0.25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 x14ac:dyDescent="0.25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 x14ac:dyDescent="0.25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 x14ac:dyDescent="0.25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 x14ac:dyDescent="0.25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 x14ac:dyDescent="0.25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 x14ac:dyDescent="0.25">
      <c r="A48" s="202" t="s">
        <v>32</v>
      </c>
      <c r="B48" s="203"/>
      <c r="C48" s="82"/>
      <c r="D48" s="1"/>
      <c r="E48" s="176"/>
      <c r="F48" s="176"/>
      <c r="G48" s="176"/>
      <c r="H48" s="176"/>
      <c r="I48" s="176"/>
      <c r="J48" s="177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 x14ac:dyDescent="0.25">
      <c r="A49" s="204" t="s">
        <v>49</v>
      </c>
      <c r="B49" s="205"/>
      <c r="C49" s="205"/>
      <c r="D49" s="205"/>
      <c r="E49" s="205"/>
      <c r="F49" s="205"/>
      <c r="G49" s="205"/>
      <c r="H49" s="205"/>
      <c r="I49" s="205"/>
      <c r="J49" s="206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 x14ac:dyDescent="0.25">
      <c r="A50" s="207"/>
      <c r="B50" s="205"/>
      <c r="C50" s="205"/>
      <c r="D50" s="205"/>
      <c r="E50" s="205"/>
      <c r="F50" s="205"/>
      <c r="G50" s="205"/>
      <c r="H50" s="205"/>
      <c r="I50" s="205"/>
      <c r="J50" s="206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 x14ac:dyDescent="0.25">
      <c r="A51" s="207"/>
      <c r="B51" s="205"/>
      <c r="C51" s="205"/>
      <c r="D51" s="205"/>
      <c r="E51" s="205"/>
      <c r="F51" s="205"/>
      <c r="G51" s="205"/>
      <c r="H51" s="205"/>
      <c r="I51" s="205"/>
      <c r="J51" s="206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 x14ac:dyDescent="0.25">
      <c r="A52" s="207"/>
      <c r="B52" s="205"/>
      <c r="C52" s="205"/>
      <c r="D52" s="205"/>
      <c r="E52" s="205"/>
      <c r="F52" s="205"/>
      <c r="G52" s="205"/>
      <c r="H52" s="205"/>
      <c r="I52" s="205"/>
      <c r="J52" s="206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 x14ac:dyDescent="0.25">
      <c r="A53" s="207"/>
      <c r="B53" s="205"/>
      <c r="C53" s="205"/>
      <c r="D53" s="205"/>
      <c r="E53" s="205"/>
      <c r="F53" s="205"/>
      <c r="G53" s="205"/>
      <c r="H53" s="205"/>
      <c r="I53" s="205"/>
      <c r="J53" s="206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 x14ac:dyDescent="0.25">
      <c r="A54" s="200" t="s">
        <v>65</v>
      </c>
      <c r="B54" s="201"/>
      <c r="C54" s="201"/>
      <c r="D54" s="83"/>
      <c r="E54" s="83"/>
      <c r="F54" s="83"/>
      <c r="G54" s="138" t="s">
        <v>22</v>
      </c>
      <c r="H54" s="128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 x14ac:dyDescent="0.25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2014-09-28T12:38:47Z</cp:lastPrinted>
  <dcterms:created xsi:type="dcterms:W3CDTF">2006-09-16T00:00:00Z</dcterms:created>
  <dcterms:modified xsi:type="dcterms:W3CDTF">2015-01-19T00:58:19Z</dcterms:modified>
  <cp:category>Рентгенэндоваскулярные хирурги</cp:category>
</cp:coreProperties>
</file>