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<sst xmlns="http://schemas.openxmlformats.org/spreadsheetml/2006/main" count="97" uniqueCount="68">
  <si>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</si>
  <si>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</si>
  <si>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</si>
  <si>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</si>
  <si>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</si>
  <si>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</si>
  <si>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</si>
  <si>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</si>
  <si>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</si>
  <si>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</si>
  <si>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</si>
  <si>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</si>
  <si>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</si>
  <si>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</si>
  <si>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</si>
  <si>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</si>
  <si>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</si>
  <si>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</si>
  <si>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</si>
  <si>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</si>
  <si>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</si>
  <si>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</si>
  <si>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</si>
  <si>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</si>
  <si>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</si>
  <si>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</si>
  <si>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</si>
  <si>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</si>
  <si>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</si>
  <si>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</si>
  <si>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</si>
  <si>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</si>
  <si>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</si>
  <si>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</si>
  <si>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</si>
  <si>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</si>
  <si>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</si>
  <si>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</si>
  <si>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</si>
  <si>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</si>
  <si>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</si>
  <si>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</si>
  <si>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</si>
  <si>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</si>
  <si>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</si>
  <si>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</si>
  <si>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250 ml</t>
  </si>
  <si>
    <t>1116,62 mGy</t>
  </si>
  <si>
    <t>Стентирование ПНА  (BMS1).</t>
  </si>
  <si>
    <t>100 ml</t>
  </si>
  <si>
    <t>норма.</t>
  </si>
  <si>
    <t>Родионова С.М.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</si>
  <si>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</si>
  <si>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</si>
  <si>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</si>
  <si>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</si>
  <si>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</si>
  <si>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</si>
  <si>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>CD не записан</t>
  </si>
  <si>
    <t>Берина Е.В.</t>
  </si>
  <si>
    <t>Десяткина Г.Н.</t>
  </si>
  <si>
    <t>Щербаков А.С.</t>
  </si>
  <si>
    <t>Жапарова А.И.</t>
  </si>
  <si>
    <t>ОИМ</t>
  </si>
  <si>
    <t>695,81 mGy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</si>
  <si>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</si>
  <si>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50%, окклюзия в среднем сегменте с градацией антеградного кровотока TIMI 0. Умеренно-выраженные колатерали из проксимального сегмента ОА в дистальный сегмент ПНА.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ВТК 60%, стеноз устья и проксимального сегмента ЗМЖВ 65%.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гипоплазия, стеноз проксимального 30%.  TIMI III. </t>
    </r>
  </si>
  <si>
    <t>1) Рекомендовано строгий постельный режим 2) Повязку снять после 13:00 30.01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</si>
</sst>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7.jpe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image" Target="../media/image13.emf"/><Relationship Id="rId3" Type="http://schemas.openxmlformats.org/officeDocument/2006/relationships/image" Target="../media/image5.emf"/><Relationship Id="rId7" Type="http://schemas.openxmlformats.org/officeDocument/2006/relationships/image" Target="../media/image2.emf"/><Relationship Id="rId12" Type="http://schemas.openxmlformats.org/officeDocument/2006/relationships/image" Target="../media/image12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3.emf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20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15</xdr:row>
          <xdr:rowOff>9525</xdr:rowOff>
        </xdr:from>
        <xdr:to>
          <xdr:col>1</xdr:col>
          <xdr:colOff>695325</xdr:colOff>
          <xdr:row>16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15</xdr:row>
          <xdr:rowOff>209550</xdr:rowOff>
        </xdr:from>
        <xdr:to>
          <xdr:col>1</xdr:col>
          <xdr:colOff>666750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</xdr:row>
          <xdr:rowOff>9525</xdr:rowOff>
        </xdr:from>
        <xdr:to>
          <xdr:col>4</xdr:col>
          <xdr:colOff>514350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trlProp" Target="../ctrlProps/ctrlProp3.xml"/><Relationship Id="rId42" Type="http://schemas.openxmlformats.org/officeDocument/2006/relationships/ctrlProp" Target="../ctrlProps/ctrlProp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trlProp" Target="../ctrlProps/ctrlProp1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5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ctrlProp" Target="../ctrlProps/ctrlProp4.xml"/><Relationship Id="rId4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20" t="s">
        <v>36</v>
      </c>
      <c r="C1" s="121"/>
      <c r="D1" s="121"/>
      <c r="E1" s="121"/>
      <c r="F1" s="121"/>
      <c r="G1" s="121"/>
      <c r="H1" s="121"/>
      <c r="I1" s="121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8"/>
      <c r="B2" s="19"/>
      <c r="C2" s="123" t="s">
        <v>24</v>
      </c>
      <c r="D2" s="124"/>
      <c r="E2" s="124"/>
      <c r="F2" s="124"/>
      <c r="G2" s="124"/>
      <c r="H2" s="124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8"/>
      <c r="B3" s="138" t="s">
        <v>40</v>
      </c>
      <c r="C3" s="139"/>
      <c r="D3" s="139"/>
      <c r="E3" s="139"/>
      <c r="F3" s="139"/>
      <c r="G3" s="139"/>
      <c r="H3" s="139"/>
      <c r="I3" s="139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8"/>
      <c r="B4" s="125" t="s">
        <v>44</v>
      </c>
      <c r="C4" s="125"/>
      <c r="D4" s="125"/>
      <c r="E4" s="125"/>
      <c r="F4" s="125"/>
      <c r="G4" s="125"/>
      <c r="H4" s="125"/>
      <c r="I4" s="125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8"/>
      <c r="B5" s="140" t="s">
        <v>35</v>
      </c>
      <c r="C5" s="141"/>
      <c r="D5" s="141"/>
      <c r="E5" s="141"/>
      <c r="F5" s="141"/>
      <c r="G5" s="141"/>
      <c r="H5" s="141"/>
      <c r="I5" s="141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9" t="s">
        <v>0</v>
      </c>
      <c r="B7" s="2">
        <v>42033</v>
      </c>
      <c r="C7" s="86"/>
      <c r="D7" s="22"/>
      <c r="E7" s="128" t="s">
        <v>53</v>
      </c>
      <c r="F7" s="128"/>
      <c r="G7" s="137" t="s">
        <v>52</v>
      </c>
      <c r="H7" s="137"/>
      <c r="I7" s="142" t="s">
        <v>61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50" t="s">
        <v>3</v>
      </c>
      <c r="B8" s="133" t="s">
        <v>62</v>
      </c>
      <c r="C8" s="134"/>
      <c r="D8" s="22"/>
      <c r="E8" s="129" t="s">
        <v>4</v>
      </c>
      <c r="F8" s="130"/>
      <c r="G8" s="137" t="s">
        <v>52</v>
      </c>
      <c r="H8" s="137"/>
      <c r="I8" s="126" t="s">
        <v>51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51" t="s">
        <v>1</v>
      </c>
      <c r="B9" s="146">
        <v>17893</v>
      </c>
      <c r="C9" s="147"/>
      <c r="D9" s="22"/>
      <c r="E9" s="22"/>
      <c r="F9" s="22"/>
      <c r="G9" s="129" t="s">
        <v>5</v>
      </c>
      <c r="H9" s="130"/>
      <c r="I9" s="126" t="s">
        <v>59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9" t="s">
        <v>2</v>
      </c>
      <c r="B10" s="144" t="s">
        <v>63</v>
      </c>
      <c r="C10" s="145"/>
      <c r="D10" s="22"/>
      <c r="E10" s="22"/>
      <c r="F10" s="22"/>
      <c r="G10" s="129" t="s">
        <v>39</v>
      </c>
      <c r="H10" s="130"/>
      <c r="I10" s="126" t="s">
        <v>60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9" t="s">
        <v>23</v>
      </c>
      <c r="B11" s="85">
        <v>625</v>
      </c>
      <c r="C11" s="87">
        <v>35</v>
      </c>
      <c r="D11" s="25"/>
      <c r="E11" s="23"/>
      <c r="F11" s="23"/>
      <c r="G11" s="129" t="s">
        <v>7</v>
      </c>
      <c r="H11" s="130"/>
      <c r="I11" s="126" t="s">
        <v>38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33</v>
      </c>
      <c r="D13" s="136"/>
      <c r="E13" s="52" t="s">
        <v>34</v>
      </c>
      <c r="F13" s="96" t="s">
        <v>9</v>
      </c>
      <c r="G13" s="97"/>
      <c r="H13" s="97"/>
      <c r="I13" s="94" t="s">
        <v>42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53" t="s">
        <v>37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54</v>
      </c>
      <c r="C19" s="99"/>
      <c r="D19" s="99"/>
      <c r="E19" s="100"/>
      <c r="F19" s="98" t="s">
        <v>57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54" t="s">
        <v>16</v>
      </c>
      <c r="B24" s="131" t="s">
        <v>45</v>
      </c>
      <c r="C24" s="132"/>
      <c r="D24" s="13" t="s">
        <v>49</v>
      </c>
      <c r="E24" s="122" t="s">
        <v>26</v>
      </c>
      <c r="F24" s="122"/>
      <c r="G24" s="14">
        <v>0.15833333333333333</v>
      </c>
      <c r="H24" s="122" t="s">
        <v>17</v>
      </c>
      <c r="I24" s="122"/>
      <c r="J24" s="15" t="s">
        <v>64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7" t="s">
        <v>19</v>
      </c>
      <c r="B25" s="158"/>
      <c r="C25" s="158"/>
      <c r="D25" s="158"/>
      <c r="E25" s="158"/>
      <c r="F25" s="158"/>
      <c r="G25" s="158"/>
      <c r="H25" s="158"/>
      <c r="I25" s="158"/>
      <c r="J25" s="15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6"/>
      <c r="B26" s="22"/>
      <c r="C26" s="22"/>
      <c r="D26" s="22"/>
      <c r="E26" s="107" t="s">
        <v>20</v>
      </c>
      <c r="F26" s="107"/>
      <c r="G26" s="107"/>
      <c r="H26" s="108" t="s">
        <v>65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6"/>
      <c r="B27" s="22"/>
      <c r="C27" s="22"/>
      <c r="D27" s="22"/>
      <c r="E27" s="111" t="s">
        <v>21</v>
      </c>
      <c r="F27" s="112"/>
      <c r="G27" s="113" t="s">
        <v>50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6"/>
      <c r="B28" s="22"/>
      <c r="C28" s="22"/>
      <c r="D28" s="22"/>
      <c r="E28" s="160" t="s">
        <v>66</v>
      </c>
      <c r="F28" s="161"/>
      <c r="G28" s="161"/>
      <c r="H28" s="161"/>
      <c r="I28" s="161"/>
      <c r="J28" s="162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6"/>
      <c r="B29" s="22"/>
      <c r="C29" s="22"/>
      <c r="D29" s="22"/>
      <c r="E29" s="161"/>
      <c r="F29" s="161"/>
      <c r="G29" s="161"/>
      <c r="H29" s="161"/>
      <c r="I29" s="161"/>
      <c r="J29" s="162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6"/>
      <c r="B30" s="22"/>
      <c r="C30" s="22"/>
      <c r="D30" s="22"/>
      <c r="E30" s="161"/>
      <c r="F30" s="161"/>
      <c r="G30" s="161"/>
      <c r="H30" s="161"/>
      <c r="I30" s="161"/>
      <c r="J30" s="162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6"/>
      <c r="B31" s="22"/>
      <c r="C31" s="22"/>
      <c r="D31" s="22"/>
      <c r="E31" s="161"/>
      <c r="F31" s="161"/>
      <c r="G31" s="161"/>
      <c r="H31" s="161"/>
      <c r="I31" s="161"/>
      <c r="J31" s="162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6"/>
      <c r="B32" s="22"/>
      <c r="C32" s="22"/>
      <c r="D32" s="22"/>
      <c r="E32" s="161"/>
      <c r="F32" s="161"/>
      <c r="G32" s="161"/>
      <c r="H32" s="161"/>
      <c r="I32" s="161"/>
      <c r="J32" s="162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6"/>
      <c r="B33" s="22"/>
      <c r="C33" s="22"/>
      <c r="D33" s="22"/>
      <c r="E33" s="161"/>
      <c r="F33" s="161"/>
      <c r="G33" s="161"/>
      <c r="H33" s="161"/>
      <c r="I33" s="161"/>
      <c r="J33" s="162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6"/>
      <c r="B34" s="22"/>
      <c r="C34" s="22"/>
      <c r="D34" s="22"/>
      <c r="E34" s="161"/>
      <c r="F34" s="161"/>
      <c r="G34" s="161"/>
      <c r="H34" s="161"/>
      <c r="I34" s="161"/>
      <c r="J34" s="162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6"/>
      <c r="B35" s="22"/>
      <c r="C35" s="22"/>
      <c r="D35" s="22"/>
      <c r="E35" s="161"/>
      <c r="F35" s="161"/>
      <c r="G35" s="161"/>
      <c r="H35" s="161"/>
      <c r="I35" s="161"/>
      <c r="J35" s="162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6"/>
      <c r="B36" s="22"/>
      <c r="C36" s="22"/>
      <c r="D36" s="22"/>
      <c r="E36" s="161"/>
      <c r="F36" s="161"/>
      <c r="G36" s="161"/>
      <c r="H36" s="161"/>
      <c r="I36" s="161"/>
      <c r="J36" s="162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40" t="s">
        <v>12</v>
      </c>
      <c r="B37" s="41"/>
      <c r="C37" s="41"/>
      <c r="D37" s="41"/>
      <c r="E37" s="161"/>
      <c r="F37" s="161"/>
      <c r="G37" s="161"/>
      <c r="H37" s="161"/>
      <c r="I37" s="161"/>
      <c r="J37" s="162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42"/>
      <c r="B38" s="41"/>
      <c r="C38" s="41"/>
      <c r="D38" s="41"/>
      <c r="E38" s="161"/>
      <c r="F38" s="161"/>
      <c r="G38" s="161"/>
      <c r="H38" s="161"/>
      <c r="I38" s="161"/>
      <c r="J38" s="162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43" t="s">
        <v>18</v>
      </c>
      <c r="B39" s="44"/>
      <c r="C39" s="44"/>
      <c r="D39" s="44"/>
      <c r="E39" s="161"/>
      <c r="F39" s="161"/>
      <c r="G39" s="161"/>
      <c r="H39" s="161"/>
      <c r="I39" s="161"/>
      <c r="J39" s="162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43"/>
      <c r="B40" s="44"/>
      <c r="C40" s="44"/>
      <c r="D40" s="44"/>
      <c r="E40" s="161"/>
      <c r="F40" s="161"/>
      <c r="G40" s="161"/>
      <c r="H40" s="161"/>
      <c r="I40" s="161"/>
      <c r="J40" s="162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43"/>
      <c r="B41" s="44"/>
      <c r="C41" s="44"/>
      <c r="D41" s="44"/>
      <c r="E41" s="161"/>
      <c r="F41" s="161"/>
      <c r="G41" s="161"/>
      <c r="H41" s="161"/>
      <c r="I41" s="161"/>
      <c r="J41" s="162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43"/>
      <c r="B42" s="44"/>
      <c r="C42" s="44"/>
      <c r="D42" s="44"/>
      <c r="E42" s="161"/>
      <c r="F42" s="161"/>
      <c r="G42" s="161"/>
      <c r="H42" s="161"/>
      <c r="I42" s="161"/>
      <c r="J42" s="162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43"/>
      <c r="B43" s="44"/>
      <c r="C43" s="44"/>
      <c r="D43" s="44"/>
      <c r="E43" s="161"/>
      <c r="F43" s="161"/>
      <c r="G43" s="161"/>
      <c r="H43" s="161"/>
      <c r="I43" s="161"/>
      <c r="J43" s="162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43"/>
      <c r="B44" s="44"/>
      <c r="C44" s="44"/>
      <c r="D44" s="44"/>
      <c r="E44" s="161"/>
      <c r="F44" s="161"/>
      <c r="G44" s="161"/>
      <c r="H44" s="161"/>
      <c r="I44" s="161"/>
      <c r="J44" s="162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43"/>
      <c r="B45" s="44"/>
      <c r="C45" s="44"/>
      <c r="D45" s="44"/>
      <c r="E45" s="161"/>
      <c r="F45" s="161"/>
      <c r="G45" s="161"/>
      <c r="H45" s="161"/>
      <c r="I45" s="161"/>
      <c r="J45" s="162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43"/>
      <c r="B46" s="44"/>
      <c r="C46" s="44"/>
      <c r="D46" s="44"/>
      <c r="E46" s="161"/>
      <c r="F46" s="161"/>
      <c r="G46" s="161"/>
      <c r="H46" s="161"/>
      <c r="I46" s="161"/>
      <c r="J46" s="162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0" t="s">
        <v>30</v>
      </c>
      <c r="B47" s="151"/>
      <c r="C47" s="44"/>
      <c r="D47" s="44"/>
      <c r="E47" s="161"/>
      <c r="F47" s="161"/>
      <c r="G47" s="161"/>
      <c r="H47" s="161"/>
      <c r="I47" s="161"/>
      <c r="J47" s="162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3" t="s">
        <v>67</v>
      </c>
      <c r="B48" s="164"/>
      <c r="C48" s="164"/>
      <c r="D48" s="164"/>
      <c r="E48" s="161"/>
      <c r="F48" s="161"/>
      <c r="G48" s="161"/>
      <c r="H48" s="161"/>
      <c r="I48" s="161"/>
      <c r="J48" s="162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4"/>
      <c r="B49" s="164"/>
      <c r="C49" s="164"/>
      <c r="D49" s="164"/>
      <c r="E49" s="161"/>
      <c r="F49" s="161"/>
      <c r="G49" s="161"/>
      <c r="H49" s="161"/>
      <c r="I49" s="161"/>
      <c r="J49" s="162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4"/>
      <c r="B50" s="164"/>
      <c r="C50" s="164"/>
      <c r="D50" s="164"/>
      <c r="E50" s="161"/>
      <c r="F50" s="161"/>
      <c r="G50" s="161"/>
      <c r="H50" s="161"/>
      <c r="I50" s="161"/>
      <c r="J50" s="162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4"/>
      <c r="B51" s="164"/>
      <c r="C51" s="164"/>
      <c r="D51" s="164"/>
      <c r="E51" s="161"/>
      <c r="F51" s="161"/>
      <c r="G51" s="161"/>
      <c r="H51" s="161"/>
      <c r="I51" s="161"/>
      <c r="J51" s="162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2"/>
      <c r="B52" s="153"/>
      <c r="C52" s="154"/>
      <c r="D52" s="154"/>
      <c r="E52" s="154"/>
      <c r="F52" s="154"/>
      <c r="G52" s="154"/>
      <c r="H52" s="154"/>
      <c r="I52" s="154"/>
      <c r="J52" s="155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6"/>
      <c r="B53" s="154"/>
      <c r="C53" s="154"/>
      <c r="D53" s="154"/>
      <c r="E53" s="154"/>
      <c r="F53" s="154"/>
      <c r="G53" s="154"/>
      <c r="H53" s="154"/>
      <c r="I53" s="154"/>
      <c r="J53" s="155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43</v>
      </c>
      <c r="B54" s="91"/>
      <c r="C54" s="91"/>
      <c r="D54" s="148" t="s">
        <v>58</v>
      </c>
      <c r="E54" s="149"/>
      <c r="F54" s="45"/>
      <c r="G54" s="45"/>
      <c r="H54" s="92" t="s">
        <v>22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D54:E54"/>
    <mergeCell ref="A47:B47"/>
    <mergeCell ref="A52:J53"/>
    <mergeCell ref="A25:J25"/>
    <mergeCell ref="E28:J51"/>
    <mergeCell ref="A48:D5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6" r:id="rId4" name="CheckBox8">
          <controlPr defaultSize="0" autoLine="0" autoPict="0" r:id="rId5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4" name="CheckBox8"/>
      </mc:Fallback>
    </mc:AlternateContent>
    <mc:AlternateContent xmlns:mc="http://schemas.openxmlformats.org/markup-compatibility/2006">
      <mc:Choice Requires="x14">
        <control shapeId="1035" r:id="rId6" name="CheckBox7">
          <controlPr autoLine="0" autoPict="0" r:id="rId7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6" name="CheckBox7"/>
      </mc:Fallback>
    </mc:AlternateContent>
    <mc:AlternateContent xmlns:mc="http://schemas.openxmlformats.org/markup-compatibility/2006">
      <mc:Choice Requires="x14">
        <control shapeId="1034" r:id="rId8" name="CheckBox6">
          <controlPr autoLine="0" autoPict="0" r:id="rId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8" name="CheckBox6"/>
      </mc:Fallback>
    </mc:AlternateContent>
    <mc:AlternateContent xmlns:mc="http://schemas.openxmlformats.org/markup-compatibility/2006">
      <mc:Choice Requires="x14">
        <control shapeId="1029" r:id="rId10" name="CheckBox4">
          <controlPr defaultSize="0" autoLine="0" autoPict="0" r:id="rId11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10" name="CheckBox4"/>
      </mc:Fallback>
    </mc:AlternateContent>
    <mc:AlternateContent xmlns:mc="http://schemas.openxmlformats.org/markup-compatibility/2006">
      <mc:Choice Requires="x14">
        <control shapeId="1028" r:id="rId12" name="CheckBox2">
          <controlPr defaultSize="0" autoLine="0" autoPict="0" r:id="rId13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12" name="CheckBox2"/>
      </mc:Fallback>
    </mc:AlternateContent>
    <mc:AlternateContent xmlns:mc="http://schemas.openxmlformats.org/markup-compatibility/2006">
      <mc:Choice Requires="x14">
        <control shapeId="1027" r:id="rId14" name="CheckBox3">
          <controlPr defaultSize="0" autoLine="0" autoPict="0" r:id="rId15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14" name="CheckBox3"/>
      </mc:Fallback>
    </mc:AlternateContent>
    <mc:AlternateContent xmlns:mc="http://schemas.openxmlformats.org/markup-compatibility/2006">
      <mc:Choice Requires="x14">
        <control shapeId="1025" r:id="rId16" name="CheckBox1">
          <controlPr defaultSize="0" autoLine="0" autoPict="0" r:id="rId17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16" name="CheckBox1"/>
      </mc:Fallback>
    </mc:AlternateContent>
    <mc:AlternateContent xmlns:mc="http://schemas.openxmlformats.org/markup-compatibility/2006">
      <mc:Choice Requires="x14">
        <control shapeId="1030" r:id="rId18" name="CheckBox5">
          <controlPr autoLine="0" autoPict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38" r:id="rId20" name="CheckBox9">
          <controlPr autoLine="0" autoPict="0" r:id="rId21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20" name="CheckBox9"/>
      </mc:Fallback>
    </mc:AlternateContent>
    <mc:AlternateContent xmlns:mc="http://schemas.openxmlformats.org/markup-compatibility/2006">
      <mc:Choice Requires="x14">
        <control shapeId="1084" r:id="rId22" name="CheckBox20">
          <controlPr autoLine="0" autoPict="0" r:id="rId2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22" name="CheckBox20"/>
      </mc:Fallback>
    </mc:AlternateContent>
    <mc:AlternateContent xmlns:mc="http://schemas.openxmlformats.org/markup-compatibility/2006">
      <mc:Choice Requires="x14">
        <control shapeId="1085" r:id="rId24" name="CheckBox21">
          <controlPr autoLine="0" autoPict="0" r:id="rId25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24" name="CheckBox21"/>
      </mc:Fallback>
    </mc:AlternateContent>
    <mc:AlternateContent xmlns:mc="http://schemas.openxmlformats.org/markup-compatibility/2006">
      <mc:Choice Requires="x14">
        <control shapeId="1086" r:id="rId26" name="CheckBox24">
          <controlPr autoLine="0" autoPict="0" r:id="rId27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26" name="CheckBox24"/>
      </mc:Fallback>
    </mc:AlternateContent>
    <mc:AlternateContent xmlns:mc="http://schemas.openxmlformats.org/markup-compatibility/2006">
      <mc:Choice Requires="x14">
        <control shapeId="1087" r:id="rId28" name="CheckBox25">
          <controlPr autoLine="0" autoPict="0" r:id="rId29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28" name="CheckBox25"/>
      </mc:Fallback>
    </mc:AlternateContent>
    <mc:AlternateContent xmlns:mc="http://schemas.openxmlformats.org/markup-compatibility/2006">
      <mc:Choice Requires="x14">
        <control shapeId="1110" r:id="rId30" name="CheckBox26">
          <controlPr autoLine="0" autoPict="0" r:id="rId31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30" name="CheckBox26"/>
      </mc:Fallback>
    </mc:AlternateContent>
    <mc:AlternateContent xmlns:mc="http://schemas.openxmlformats.org/markup-compatibility/2006">
      <mc:Choice Requires="x14">
        <control shapeId="1117" r:id="rId32" name="Check Box 93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0</xdr:rowOff>
              </from>
              <to>
                <xdr:col>1</xdr:col>
                <xdr:colOff>523875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8" r:id="rId33" name="Check Box 94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0</xdr:rowOff>
              </from>
              <to>
                <xdr:col>2</xdr:col>
                <xdr:colOff>495300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34" name="Check Box 95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9525</xdr:rowOff>
              </from>
              <to>
                <xdr:col>3</xdr:col>
                <xdr:colOff>552450</xdr:colOff>
                <xdr:row>20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0" r:id="rId35" name="Check Box 96">
          <controlPr defaultSize="0" autoFill="0" autoLine="0" autoPict="0">
            <anchor moveWithCells="1">
              <from>
                <xdr:col>4</xdr:col>
                <xdr:colOff>66675</xdr:colOff>
                <xdr:row>19</xdr:row>
                <xdr:rowOff>0</xdr:rowOff>
              </from>
              <to>
                <xdr:col>4</xdr:col>
                <xdr:colOff>571500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36" name="Check Box 97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190500</xdr:rowOff>
              </from>
              <to>
                <xdr:col>1</xdr:col>
                <xdr:colOff>381000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37" name="Check Box 98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200025</xdr:rowOff>
              </from>
              <to>
                <xdr:col>2</xdr:col>
                <xdr:colOff>485775</xdr:colOff>
                <xdr:row>21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38" name="Check Box 99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190500</xdr:rowOff>
              </from>
              <to>
                <xdr:col>3</xdr:col>
                <xdr:colOff>523875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39" name="Check Box 101">
          <controlPr defaultSize="0" autoFill="0" autoLine="0" autoPict="0">
            <anchor moveWithCells="1">
              <from>
                <xdr:col>5</xdr:col>
                <xdr:colOff>57150</xdr:colOff>
                <xdr:row>18</xdr:row>
                <xdr:rowOff>209550</xdr:rowOff>
              </from>
              <to>
                <xdr:col>5</xdr:col>
                <xdr:colOff>561975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6" r:id="rId40" name="Check Box 102">
          <controlPr defaultSize="0" autoFill="0" autoLine="0" autoPict="0">
            <anchor moveWithCells="1">
              <from>
                <xdr:col>5</xdr:col>
                <xdr:colOff>57150</xdr:colOff>
                <xdr:row>19</xdr:row>
                <xdr:rowOff>190500</xdr:rowOff>
              </from>
              <to>
                <xdr:col>5</xdr:col>
                <xdr:colOff>428625</xdr:colOff>
                <xdr:row>20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41" name="Check Box 103">
          <controlPr defaultSize="0" autoFill="0" autoLine="0" autoPict="0">
            <anchor moveWithCells="1">
              <from>
                <xdr:col>6</xdr:col>
                <xdr:colOff>66675</xdr:colOff>
                <xdr:row>19</xdr:row>
                <xdr:rowOff>0</xdr:rowOff>
              </from>
              <to>
                <xdr:col>6</xdr:col>
                <xdr:colOff>609600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8" r:id="rId42" name="Check Box 104">
          <controlPr defaultSize="0" autoFill="0" autoLine="0" autoPict="0">
            <anchor moveWithCells="1">
              <from>
                <xdr:col>6</xdr:col>
                <xdr:colOff>76200</xdr:colOff>
                <xdr:row>19</xdr:row>
                <xdr:rowOff>190500</xdr:rowOff>
              </from>
              <to>
                <xdr:col>6</xdr:col>
                <xdr:colOff>638175</xdr:colOff>
                <xdr:row>21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36</v>
      </c>
      <c r="B1" s="216"/>
      <c r="C1" s="216"/>
      <c r="D1" s="216"/>
      <c r="E1" s="216"/>
      <c r="F1" s="216"/>
      <c r="G1" s="216"/>
      <c r="H1" s="216"/>
      <c r="I1" s="216"/>
      <c r="J1" s="217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8" t="s">
        <v>24</v>
      </c>
      <c r="B2" s="186"/>
      <c r="C2" s="186"/>
      <c r="D2" s="186"/>
      <c r="E2" s="186"/>
      <c r="F2" s="186"/>
      <c r="G2" s="186"/>
      <c r="H2" s="186"/>
      <c r="I2" s="186"/>
      <c r="J2" s="187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19" t="s">
        <v>40</v>
      </c>
      <c r="B3" s="186"/>
      <c r="C3" s="186"/>
      <c r="D3" s="186"/>
      <c r="E3" s="186"/>
      <c r="F3" s="186"/>
      <c r="G3" s="186"/>
      <c r="H3" s="186"/>
      <c r="I3" s="186"/>
      <c r="J3" s="187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185" t="s">
        <v>44</v>
      </c>
      <c r="B4" s="186"/>
      <c r="C4" s="186"/>
      <c r="D4" s="186"/>
      <c r="E4" s="186"/>
      <c r="F4" s="186"/>
      <c r="G4" s="186"/>
      <c r="H4" s="186"/>
      <c r="I4" s="186"/>
      <c r="J4" s="187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188" t="s">
        <v>48</v>
      </c>
      <c r="B5" s="189"/>
      <c r="C5" s="189"/>
      <c r="D5" s="189"/>
      <c r="E5" s="189"/>
      <c r="F5" s="189"/>
      <c r="G5" s="189"/>
      <c r="H5" s="189"/>
      <c r="I5" s="189"/>
      <c r="J5" s="190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9" t="s">
        <v>0</v>
      </c>
      <c r="B7" s="75">
        <f>'Диагностика КГ'!B7</f>
        <v>42033</v>
      </c>
      <c r="C7" s="79"/>
      <c r="D7" s="22"/>
      <c r="E7" s="128" t="s">
        <v>53</v>
      </c>
      <c r="F7" s="191"/>
      <c r="G7" s="196" t="str">
        <f>'Диагностика КГ'!G7:H7</f>
        <v>__________</v>
      </c>
      <c r="H7" s="196"/>
      <c r="I7" s="192" t="str">
        <f>'Диагностика КГ'!I7:J7</f>
        <v>Щербаков А.С.</v>
      </c>
      <c r="J7" s="19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50" t="s">
        <v>3</v>
      </c>
      <c r="B8" s="177" t="str">
        <f>'Диагностика КГ'!B8:C8</f>
        <v>Жапарова А.И.</v>
      </c>
      <c r="C8" s="194"/>
      <c r="D8" s="22"/>
      <c r="E8" s="129" t="s">
        <v>4</v>
      </c>
      <c r="F8" s="195"/>
      <c r="G8" s="197" t="str">
        <f>'Диагностика КГ'!G8:H8</f>
        <v>__________</v>
      </c>
      <c r="H8" s="197"/>
      <c r="I8" s="177" t="str">
        <f>'Диагностика КГ'!I8:J8</f>
        <v>Родионова С.М.</v>
      </c>
      <c r="J8" s="178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51" t="s">
        <v>1</v>
      </c>
      <c r="B9" s="173">
        <f>'Диагностика КГ'!B9:C9</f>
        <v>17893</v>
      </c>
      <c r="C9" s="174"/>
      <c r="D9" s="22"/>
      <c r="E9" s="22"/>
      <c r="F9" s="47"/>
      <c r="G9" s="175" t="s">
        <v>5</v>
      </c>
      <c r="H9" s="176"/>
      <c r="I9" s="177" t="str">
        <f>'Диагностика КГ'!I9:J9</f>
        <v>Берина Е.В.</v>
      </c>
      <c r="J9" s="178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9" t="s">
        <v>2</v>
      </c>
      <c r="B10" s="179" t="str">
        <f>'Диагностика КГ'!B10:C10</f>
        <v>ОИМ</v>
      </c>
      <c r="C10" s="180"/>
      <c r="D10" s="22"/>
      <c r="E10" s="22"/>
      <c r="F10" s="22"/>
      <c r="G10" s="129" t="s">
        <v>6</v>
      </c>
      <c r="H10" s="130"/>
      <c r="I10" s="177" t="str">
        <f>'Диагностика КГ'!I10:J10</f>
        <v>Десяткина Г.Н.</v>
      </c>
      <c r="J10" s="178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9" t="s">
        <v>23</v>
      </c>
      <c r="B11" s="76">
        <f>ОТДЕЛЕНИЕ</f>
        <v>625</v>
      </c>
      <c r="C11" s="76">
        <f>'Диагностика КГ'!C11</f>
        <v>35</v>
      </c>
      <c r="D11" s="25"/>
      <c r="E11" s="23"/>
      <c r="F11" s="23"/>
      <c r="G11" s="129" t="s">
        <v>7</v>
      </c>
      <c r="H11" s="130"/>
      <c r="I11" s="177" t="str">
        <f>'Диагностика КГ'!I11:J11</f>
        <v>_________</v>
      </c>
      <c r="J11" s="178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04" t="s">
        <v>8</v>
      </c>
      <c r="B13" s="93"/>
      <c r="C13" s="135" t="s">
        <v>33</v>
      </c>
      <c r="D13" s="136"/>
      <c r="E13" s="52" t="s">
        <v>34</v>
      </c>
      <c r="F13" s="96" t="s">
        <v>9</v>
      </c>
      <c r="G13" s="97"/>
      <c r="H13" s="97"/>
      <c r="I13" s="94" t="s">
        <v>42</v>
      </c>
      <c r="J13" s="184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04" t="s">
        <v>25</v>
      </c>
      <c r="B14" s="92"/>
      <c r="C14" s="105"/>
      <c r="D14" s="53" t="s">
        <v>37</v>
      </c>
      <c r="E14" s="198" t="s">
        <v>27</v>
      </c>
      <c r="F14" s="199"/>
      <c r="G14" s="199"/>
      <c r="H14" s="199"/>
      <c r="I14" s="199"/>
      <c r="J14" s="200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6"/>
      <c r="B15" s="204" t="s">
        <v>41</v>
      </c>
      <c r="C15" s="202"/>
      <c r="D15" s="202"/>
      <c r="E15" s="205"/>
      <c r="F15" s="201" t="s">
        <v>28</v>
      </c>
      <c r="G15" s="205"/>
      <c r="H15" s="201" t="s">
        <v>56</v>
      </c>
      <c r="I15" s="202"/>
      <c r="J15" s="203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/>
      <c r="J16" s="7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/>
      <c r="J17" s="68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116" t="s">
        <v>15</v>
      </c>
      <c r="B18" s="117"/>
      <c r="C18" s="22"/>
      <c r="D18" s="22"/>
      <c r="E18" s="22"/>
      <c r="F18" s="22"/>
      <c r="G18" s="22"/>
      <c r="H18" s="36"/>
      <c r="I18" s="36"/>
      <c r="J18" s="38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8" t="s">
        <v>16</v>
      </c>
      <c r="B20" s="213" t="s">
        <v>45</v>
      </c>
      <c r="C20" s="214"/>
      <c r="D20" s="77" t="s">
        <v>46</v>
      </c>
      <c r="E20" s="122" t="s">
        <v>26</v>
      </c>
      <c r="F20" s="122"/>
      <c r="G20" s="88">
        <v>0.40833333333333338</v>
      </c>
      <c r="H20" s="122" t="s">
        <v>29</v>
      </c>
      <c r="I20" s="122"/>
      <c r="J20" s="15" t="s">
        <v>47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x14ac:dyDescent="0.25">
      <c r="A21" s="72"/>
      <c r="E21" s="181" t="s">
        <v>31</v>
      </c>
      <c r="F21" s="182"/>
      <c r="G21" s="182"/>
      <c r="H21" s="182"/>
      <c r="I21" s="182"/>
      <c r="J21" s="183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73"/>
      <c r="B22" s="1"/>
      <c r="C22" s="1"/>
      <c r="D22" s="1"/>
      <c r="E22" s="210"/>
      <c r="F22" s="211"/>
      <c r="G22" s="211"/>
      <c r="H22" s="211"/>
      <c r="I22" s="211"/>
      <c r="J22" s="212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73"/>
      <c r="B23" s="1"/>
      <c r="C23" s="1"/>
      <c r="D23" s="74"/>
      <c r="E23" s="211"/>
      <c r="F23" s="211"/>
      <c r="G23" s="211"/>
      <c r="H23" s="211"/>
      <c r="I23" s="211"/>
      <c r="J23" s="212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73"/>
      <c r="B24" s="1"/>
      <c r="C24" s="1"/>
      <c r="D24" s="1"/>
      <c r="E24" s="211"/>
      <c r="F24" s="211"/>
      <c r="G24" s="211"/>
      <c r="H24" s="211"/>
      <c r="I24" s="211"/>
      <c r="J24" s="212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73"/>
      <c r="B25" s="1"/>
      <c r="C25" s="1"/>
      <c r="D25" s="1"/>
      <c r="E25" s="211"/>
      <c r="F25" s="211"/>
      <c r="G25" s="211"/>
      <c r="H25" s="211"/>
      <c r="I25" s="211"/>
      <c r="J25" s="212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73"/>
      <c r="B26" s="1"/>
      <c r="C26" s="1"/>
      <c r="D26" s="1"/>
      <c r="E26" s="211"/>
      <c r="F26" s="211"/>
      <c r="G26" s="211"/>
      <c r="H26" s="211"/>
      <c r="I26" s="211"/>
      <c r="J26" s="212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73"/>
      <c r="B27" s="1"/>
      <c r="C27" s="1"/>
      <c r="D27" s="67"/>
      <c r="E27" s="211"/>
      <c r="F27" s="211"/>
      <c r="G27" s="211"/>
      <c r="H27" s="211"/>
      <c r="I27" s="211"/>
      <c r="J27" s="212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73"/>
      <c r="B28" s="1"/>
      <c r="C28" s="1"/>
      <c r="D28" s="1"/>
      <c r="E28" s="211"/>
      <c r="F28" s="211"/>
      <c r="G28" s="211"/>
      <c r="H28" s="211"/>
      <c r="I28" s="211"/>
      <c r="J28" s="212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73"/>
      <c r="B29" s="1"/>
      <c r="C29" s="1"/>
      <c r="D29" s="1"/>
      <c r="E29" s="211"/>
      <c r="F29" s="211"/>
      <c r="G29" s="211"/>
      <c r="H29" s="211"/>
      <c r="I29" s="211"/>
      <c r="J29" s="212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73"/>
      <c r="B30" s="1"/>
      <c r="C30" s="1"/>
      <c r="D30" s="1"/>
      <c r="E30" s="211"/>
      <c r="F30" s="211"/>
      <c r="G30" s="211"/>
      <c r="H30" s="211"/>
      <c r="I30" s="211"/>
      <c r="J30" s="212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73"/>
      <c r="B31" s="1"/>
      <c r="C31" s="1"/>
      <c r="D31" s="1"/>
      <c r="E31" s="211"/>
      <c r="F31" s="211"/>
      <c r="G31" s="211"/>
      <c r="H31" s="211"/>
      <c r="I31" s="211"/>
      <c r="J31" s="212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73"/>
      <c r="B32" s="1"/>
      <c r="C32" s="1"/>
      <c r="D32" s="1"/>
      <c r="E32" s="211"/>
      <c r="F32" s="211"/>
      <c r="G32" s="211"/>
      <c r="H32" s="211"/>
      <c r="I32" s="211"/>
      <c r="J32" s="212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73"/>
      <c r="B33" s="1"/>
      <c r="C33" s="1"/>
      <c r="D33" s="1"/>
      <c r="E33" s="211"/>
      <c r="F33" s="211"/>
      <c r="G33" s="211"/>
      <c r="H33" s="211"/>
      <c r="I33" s="211"/>
      <c r="J33" s="212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73"/>
      <c r="B34" s="1"/>
      <c r="C34" s="1"/>
      <c r="D34" s="1"/>
      <c r="E34" s="211"/>
      <c r="F34" s="211"/>
      <c r="G34" s="211"/>
      <c r="H34" s="211"/>
      <c r="I34" s="211"/>
      <c r="J34" s="212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73"/>
      <c r="B35" s="1"/>
      <c r="C35" s="1"/>
      <c r="D35" s="1"/>
      <c r="E35" s="211"/>
      <c r="F35" s="211"/>
      <c r="G35" s="211"/>
      <c r="H35" s="211"/>
      <c r="I35" s="211"/>
      <c r="J35" s="212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73"/>
      <c r="B36" s="1"/>
      <c r="C36" s="1"/>
      <c r="D36" s="1"/>
      <c r="E36" s="211"/>
      <c r="F36" s="211"/>
      <c r="G36" s="211"/>
      <c r="H36" s="211"/>
      <c r="I36" s="211"/>
      <c r="J36" s="212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73"/>
      <c r="B37" s="1"/>
      <c r="C37" s="1"/>
      <c r="D37" s="1"/>
      <c r="E37" s="211"/>
      <c r="F37" s="211"/>
      <c r="G37" s="211"/>
      <c r="H37" s="211"/>
      <c r="I37" s="211"/>
      <c r="J37" s="212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73"/>
      <c r="B38" s="1"/>
      <c r="C38" s="1"/>
      <c r="D38" s="1"/>
      <c r="E38" s="211"/>
      <c r="F38" s="211"/>
      <c r="G38" s="211"/>
      <c r="H38" s="211"/>
      <c r="I38" s="211"/>
      <c r="J38" s="212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73"/>
      <c r="B39" s="1"/>
      <c r="C39" s="1"/>
      <c r="D39" s="1"/>
      <c r="E39" s="211"/>
      <c r="F39" s="211"/>
      <c r="G39" s="211"/>
      <c r="H39" s="211"/>
      <c r="I39" s="211"/>
      <c r="J39" s="212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73"/>
      <c r="B40" s="1"/>
      <c r="C40" s="1"/>
      <c r="D40" s="1"/>
      <c r="E40" s="211"/>
      <c r="F40" s="211"/>
      <c r="G40" s="211"/>
      <c r="H40" s="211"/>
      <c r="I40" s="211"/>
      <c r="J40" s="212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73"/>
      <c r="B41" s="1"/>
      <c r="C41" s="1"/>
      <c r="D41" s="1"/>
      <c r="E41" s="211"/>
      <c r="F41" s="211"/>
      <c r="G41" s="211"/>
      <c r="H41" s="211"/>
      <c r="I41" s="211"/>
      <c r="J41" s="212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73"/>
      <c r="B42" s="1"/>
      <c r="C42" s="1"/>
      <c r="D42" s="1"/>
      <c r="E42" s="211"/>
      <c r="F42" s="211"/>
      <c r="G42" s="211"/>
      <c r="H42" s="211"/>
      <c r="I42" s="211"/>
      <c r="J42" s="212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73"/>
      <c r="B43" s="1"/>
      <c r="C43" s="1"/>
      <c r="D43" s="1"/>
      <c r="E43" s="211"/>
      <c r="F43" s="211"/>
      <c r="G43" s="211"/>
      <c r="H43" s="211"/>
      <c r="I43" s="211"/>
      <c r="J43" s="212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73"/>
      <c r="B44" s="1"/>
      <c r="C44" s="1"/>
      <c r="D44" s="1"/>
      <c r="E44" s="211"/>
      <c r="F44" s="211"/>
      <c r="G44" s="211"/>
      <c r="H44" s="211"/>
      <c r="I44" s="211"/>
      <c r="J44" s="212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73"/>
      <c r="B45" s="1"/>
      <c r="C45" s="1"/>
      <c r="D45" s="1"/>
      <c r="E45" s="211"/>
      <c r="F45" s="211"/>
      <c r="G45" s="211"/>
      <c r="H45" s="211"/>
      <c r="I45" s="211"/>
      <c r="J45" s="212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73"/>
      <c r="B46" s="1"/>
      <c r="C46" s="1"/>
      <c r="D46" s="1"/>
      <c r="E46" s="211"/>
      <c r="F46" s="211"/>
      <c r="G46" s="211"/>
      <c r="H46" s="211"/>
      <c r="I46" s="211"/>
      <c r="J46" s="212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73"/>
      <c r="B47" s="1"/>
      <c r="C47" s="1"/>
      <c r="D47" s="1"/>
      <c r="E47" s="211"/>
      <c r="F47" s="211"/>
      <c r="G47" s="211"/>
      <c r="H47" s="211"/>
      <c r="I47" s="211"/>
      <c r="J47" s="212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167" t="s">
        <v>32</v>
      </c>
      <c r="B48" s="168"/>
      <c r="C48" s="82"/>
      <c r="D48" s="1"/>
      <c r="E48" s="211"/>
      <c r="F48" s="211"/>
      <c r="G48" s="211"/>
      <c r="H48" s="211"/>
      <c r="I48" s="211"/>
      <c r="J48" s="212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169" t="s">
        <v>55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165" t="s">
        <v>43</v>
      </c>
      <c r="B54" s="166"/>
      <c r="C54" s="166"/>
      <c r="D54" s="83"/>
      <c r="E54" s="83"/>
      <c r="F54" s="83"/>
      <c r="G54" s="92" t="s">
        <v>22</v>
      </c>
      <c r="H54" s="93"/>
      <c r="I54" s="70"/>
      <c r="J54" s="71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171450</xdr:colOff>
                    <xdr:row>15</xdr:row>
                    <xdr:rowOff>9525</xdr:rowOff>
                  </from>
                  <to>
                    <xdr:col>1</xdr:col>
                    <xdr:colOff>695325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161925</xdr:colOff>
                    <xdr:row>15</xdr:row>
                    <xdr:rowOff>209550</xdr:rowOff>
                  </from>
                  <to>
                    <xdr:col>1</xdr:col>
                    <xdr:colOff>666750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133350</xdr:colOff>
                    <xdr:row>15</xdr:row>
                    <xdr:rowOff>9525</xdr:rowOff>
                  </from>
                  <to>
                    <xdr:col>4</xdr:col>
                    <xdr:colOff>514350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2015-01-29T10:17:11Z</cp:lastPrinted>
  <dcterms:created xsi:type="dcterms:W3CDTF">2006-09-16T00:00:00Z</dcterms:created>
  <dcterms:modified xsi:type="dcterms:W3CDTF">2015-01-29T10:21:13Z</dcterms:modified>
  <cp:category>Рентгенэндоваскулярные хирурги</cp:category>
</cp:coreProperties>
</file>