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<sst xmlns="http://schemas.openxmlformats.org/spreadsheetml/2006/main" count="98" uniqueCount="70">
  <si>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</si>
  <si>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</si>
  <si>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</si>
  <si>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</si>
  <si>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</si>
  <si>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</si>
  <si>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</si>
  <si>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</si>
  <si>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</si>
  <si>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</si>
  <si>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</si>
  <si>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</si>
  <si>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</si>
  <si>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</si>
  <si>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</si>
  <si>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</si>
  <si>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</si>
  <si>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</si>
  <si>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</si>
  <si>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</si>
  <si>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</si>
  <si>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</si>
  <si>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</si>
  <si>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</si>
  <si>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</si>
  <si>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</si>
  <si>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</si>
  <si>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</si>
  <si>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</si>
  <si>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</si>
  <si>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</si>
  <si>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</si>
  <si>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</si>
  <si>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</si>
  <si>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</si>
  <si>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</si>
  <si>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</si>
  <si>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</si>
  <si>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</si>
  <si>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</si>
  <si>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</si>
  <si>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</si>
  <si>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</si>
  <si>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</si>
  <si>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</si>
  <si>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</si>
  <si>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норма.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</si>
  <si>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</si>
  <si>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</si>
  <si>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</si>
  <si>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</si>
  <si>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</si>
  <si>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</si>
  <si>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Десяткина Г.Н.</t>
  </si>
  <si>
    <t>150 ml</t>
  </si>
  <si>
    <t>CD не записан</t>
  </si>
  <si>
    <t>ОКС ПST</t>
  </si>
  <si>
    <t>15 ml</t>
  </si>
  <si>
    <t>Иванов Н.А.</t>
  </si>
  <si>
    <t>Шутова Л.Н.</t>
  </si>
  <si>
    <t>Галкин А.В.</t>
  </si>
  <si>
    <t>________</t>
  </si>
  <si>
    <t>Юнигексол 350</t>
  </si>
  <si>
    <t>Попытка реканализации ПНА</t>
  </si>
  <si>
    <t>2420,43 mGy</t>
  </si>
  <si>
    <t>сбалансированный</t>
  </si>
  <si>
    <t>Реканализация ПНА.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</si>
  <si>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стеноз проксимального 50%, окклюзия от проксимального сегмента после отхождения крупной 1 СВ. TIMI 0. Выраженный кальциноз артерии на всем протяжении.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>окклюзия от проксимального сегмента, ниже отхождения крупной ВТК. TIMI 0. Выраженный кальциноз проксимального сегмента.</t>
    </r>
    <r>
      <rPr>
        <b/>
        <sz val="11"/>
        <color theme="1"/>
        <rFont val="Times New Roman"/>
        <family val="1"/>
        <charset val="204"/>
      </rPr>
      <t xml:space="preserve">
Бассейн ПКА:   </t>
    </r>
    <r>
      <rPr>
        <sz val="11"/>
        <color theme="1"/>
        <rFont val="Times New Roman"/>
        <family val="1"/>
        <charset val="204"/>
      </rPr>
      <t xml:space="preserve">окклюзия от устья ПКА. TIMI 0.  Умеренный кальциноз проксимального сегмента.                           </t>
    </r>
    <r>
      <rPr>
        <b/>
        <u/>
        <sz val="11"/>
        <color theme="1"/>
        <rFont val="Times New Roman"/>
        <family val="1"/>
        <charset val="204"/>
      </rPr>
      <t>Коллатерали</t>
    </r>
    <r>
      <rPr>
        <sz val="11"/>
        <color theme="1"/>
        <rFont val="Times New Roman"/>
        <family val="1"/>
        <charset val="204"/>
      </rPr>
      <t xml:space="preserve"> : 1) Умеренные внутрисистемные коллатерали из дистального сегмента ВТК в ДВ; из  ДВ в дистальный и средний сегмент ПНА. 2) Выраженные внутрисистемные коллатерали из ЛЖВ в дистальные сегменты ЗБВ и ЗМЖВ огибающей артерии. 3) Выраженные межсистемные коллатерали из крупной септальной ветви до дистального сегмента ПКА с четких контрастированием ЗНА и ЗБВ.                        </t>
    </r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</si>
  <si>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7) Консультация кардиохирурга.</t>
    </r>
  </si>
  <si>
    <r>
      <t xml:space="preserve">Устье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 JL 4.0 6 Fr</t>
    </r>
    <r>
      <rPr>
        <sz val="11"/>
        <color theme="1"/>
        <rFont val="Calibri"/>
        <family val="2"/>
        <charset val="204"/>
        <scheme val="minor"/>
      </rPr>
      <t>. Проводниками</t>
    </r>
    <r>
      <rPr>
        <b/>
        <sz val="11"/>
        <color theme="1"/>
        <rFont val="Calibri"/>
        <family val="2"/>
        <charset val="204"/>
        <scheme val="minor"/>
      </rPr>
      <t xml:space="preserve"> AngioLine 1/1, Asahi Rinato</t>
    </r>
    <r>
      <rPr>
        <sz val="11"/>
        <color theme="1"/>
        <rFont val="Calibri"/>
        <family val="2"/>
        <charset val="204"/>
        <scheme val="minor"/>
      </rPr>
      <t xml:space="preserve">  реканализировать ПНА не удалось. На контрольной съемке ангиографический результат  без ортицательной динамики. Процедура завершена. Пациент переводится  в стабильном состоянии в ПРИТ.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</si>
</sst>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26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657225</xdr:colOff>
          <xdr:row>20</xdr:row>
          <xdr:rowOff>190500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36</v>
      </c>
      <c r="C1" s="126"/>
      <c r="D1" s="126"/>
      <c r="E1" s="126"/>
      <c r="F1" s="126"/>
      <c r="G1" s="126"/>
      <c r="H1" s="126"/>
      <c r="I1" s="126"/>
      <c r="J1" s="1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40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45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35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42060</v>
      </c>
      <c r="C7" s="81"/>
      <c r="D7" s="19"/>
      <c r="E7" s="131" t="s">
        <v>48</v>
      </c>
      <c r="F7" s="131"/>
      <c r="G7" s="124" t="s">
        <v>47</v>
      </c>
      <c r="H7" s="124"/>
      <c r="I7" s="114" t="s">
        <v>41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58</v>
      </c>
      <c r="C8" s="135"/>
      <c r="D8" s="19"/>
      <c r="E8" s="122" t="s">
        <v>4</v>
      </c>
      <c r="F8" s="123"/>
      <c r="G8" s="124" t="s">
        <v>47</v>
      </c>
      <c r="H8" s="124"/>
      <c r="I8" s="116" t="s">
        <v>59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17212</v>
      </c>
      <c r="C9" s="121"/>
      <c r="D9" s="19"/>
      <c r="E9" s="19"/>
      <c r="F9" s="19"/>
      <c r="G9" s="122" t="s">
        <v>5</v>
      </c>
      <c r="H9" s="123"/>
      <c r="I9" s="116" t="s">
        <v>60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56</v>
      </c>
      <c r="C10" s="119"/>
      <c r="D10" s="19"/>
      <c r="E10" s="19"/>
      <c r="F10" s="19"/>
      <c r="G10" s="122" t="s">
        <v>39</v>
      </c>
      <c r="H10" s="123"/>
      <c r="I10" s="116" t="s">
        <v>53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80">
        <v>1369</v>
      </c>
      <c r="C11" s="82">
        <v>35</v>
      </c>
      <c r="D11" s="22"/>
      <c r="E11" s="20"/>
      <c r="F11" s="20"/>
      <c r="G11" s="122" t="s">
        <v>7</v>
      </c>
      <c r="H11" s="123"/>
      <c r="I11" s="116" t="s">
        <v>38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33</v>
      </c>
      <c r="D13" s="139"/>
      <c r="E13" s="47" t="s">
        <v>57</v>
      </c>
      <c r="F13" s="150" t="s">
        <v>9</v>
      </c>
      <c r="G13" s="151"/>
      <c r="H13" s="151"/>
      <c r="I13" s="148" t="s">
        <v>43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37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52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49</v>
      </c>
      <c r="C19" s="153"/>
      <c r="D19" s="153"/>
      <c r="E19" s="154"/>
      <c r="F19" s="152" t="s">
        <v>51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5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62</v>
      </c>
      <c r="C24" s="133"/>
      <c r="D24" s="10" t="s">
        <v>61</v>
      </c>
      <c r="E24" s="127" t="s">
        <v>26</v>
      </c>
      <c r="F24" s="127"/>
      <c r="G24" s="11"/>
      <c r="H24" s="127" t="s">
        <v>17</v>
      </c>
      <c r="I24" s="127"/>
      <c r="J24" s="1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65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46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67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66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44</v>
      </c>
      <c r="B54" s="146"/>
      <c r="C54" s="146"/>
      <c r="D54" s="92" t="s">
        <v>55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password="EEB7" sheet="1" objects="1" scenarios="1"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3</xdr:col>
                    <xdr:colOff>657225</xdr:colOff>
                    <xdr:row>20</xdr:row>
                    <xdr:rowOff>190500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36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40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45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63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4" t="s">
        <v>0</v>
      </c>
      <c r="B7" s="70">
        <f>'Диагностика КГ'!B7</f>
        <v>42060</v>
      </c>
      <c r="C7" s="74"/>
      <c r="D7" s="19"/>
      <c r="E7" s="131" t="s">
        <v>48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5" t="s">
        <v>3</v>
      </c>
      <c r="B8" s="187" t="str">
        <f>'Диагностика КГ'!B8:C8</f>
        <v>Иванов Н.А.</v>
      </c>
      <c r="C8" s="205"/>
      <c r="D8" s="19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Шутова Л.Н.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6" t="s">
        <v>1</v>
      </c>
      <c r="B9" s="216">
        <f>'Диагностика КГ'!B9:C9</f>
        <v>17212</v>
      </c>
      <c r="C9" s="217"/>
      <c r="D9" s="19"/>
      <c r="E9" s="19"/>
      <c r="F9" s="42"/>
      <c r="G9" s="218" t="s">
        <v>5</v>
      </c>
      <c r="H9" s="219"/>
      <c r="I9" s="187" t="str">
        <f>'Диагностика КГ'!I9:J9</f>
        <v>Галкин А.В.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4" t="s">
        <v>2</v>
      </c>
      <c r="B10" s="220" t="str">
        <f>'Диагностика КГ'!B10:C10</f>
        <v>ОКС ПST</v>
      </c>
      <c r="C10" s="221"/>
      <c r="D10" s="19"/>
      <c r="E10" s="19"/>
      <c r="F10" s="19"/>
      <c r="G10" s="122" t="s">
        <v>6</v>
      </c>
      <c r="H10" s="123"/>
      <c r="I10" s="187" t="str">
        <f>'Диагностика КГ'!I10:J10</f>
        <v>Десяткина Г.Н.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4" t="s">
        <v>23</v>
      </c>
      <c r="B11" s="71">
        <f>ОТДЕЛЕНИЕ</f>
        <v>1369</v>
      </c>
      <c r="C11" s="71">
        <f>'Диагностика КГ'!C11</f>
        <v>35</v>
      </c>
      <c r="D11" s="22"/>
      <c r="E11" s="20"/>
      <c r="F11" s="20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33</v>
      </c>
      <c r="D13" s="139"/>
      <c r="E13" s="47" t="s">
        <v>34</v>
      </c>
      <c r="F13" s="150" t="s">
        <v>9</v>
      </c>
      <c r="G13" s="151"/>
      <c r="H13" s="151"/>
      <c r="I13" s="148" t="s">
        <v>43</v>
      </c>
      <c r="J13" s="225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8" t="s">
        <v>37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1"/>
      <c r="B15" s="179" t="s">
        <v>42</v>
      </c>
      <c r="C15" s="177"/>
      <c r="D15" s="177"/>
      <c r="E15" s="180"/>
      <c r="F15" s="176" t="s">
        <v>28</v>
      </c>
      <c r="G15" s="180"/>
      <c r="H15" s="176" t="s">
        <v>50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3" t="s">
        <v>16</v>
      </c>
      <c r="B20" s="189" t="s">
        <v>62</v>
      </c>
      <c r="C20" s="190"/>
      <c r="D20" s="72" t="s">
        <v>54</v>
      </c>
      <c r="E20" s="127" t="s">
        <v>26</v>
      </c>
      <c r="F20" s="127"/>
      <c r="G20" s="83">
        <v>0.6</v>
      </c>
      <c r="H20" s="127" t="s">
        <v>29</v>
      </c>
      <c r="I20" s="127"/>
      <c r="J20" s="12" t="s">
        <v>64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7"/>
      <c r="E21" s="222" t="s">
        <v>31</v>
      </c>
      <c r="F21" s="223"/>
      <c r="G21" s="223"/>
      <c r="H21" s="223"/>
      <c r="I21" s="223"/>
      <c r="J21" s="224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8"/>
      <c r="B22" s="1"/>
      <c r="C22" s="1"/>
      <c r="D22" s="1"/>
      <c r="E22" s="226" t="s">
        <v>69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8"/>
      <c r="B23" s="1"/>
      <c r="C23" s="1"/>
      <c r="D23" s="69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8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8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8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8"/>
      <c r="B27" s="1"/>
      <c r="C27" s="1"/>
      <c r="D27" s="62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8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8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8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8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8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8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8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8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8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8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8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8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8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8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8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8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8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8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8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8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32</v>
      </c>
      <c r="B48" s="212"/>
      <c r="C48" s="77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100" t="s">
        <v>68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44</v>
      </c>
      <c r="B54" s="210"/>
      <c r="C54" s="210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2015-02-25T11:12:01Z</cp:lastPrinted>
  <dcterms:created xsi:type="dcterms:W3CDTF">2006-09-16T00:00:00Z</dcterms:created>
  <dcterms:modified xsi:type="dcterms:W3CDTF">2015-02-25T11:17:34Z</dcterms:modified>
  <cp:category>Рентгенэндоваскулярные хирурги</cp:category>
</cp:coreProperties>
</file>