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<sst xmlns="http://schemas.openxmlformats.org/spreadsheetml/2006/main" count="100" uniqueCount="74">
  <si>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</si>
  <si>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</si>
  <si>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</si>
  <si>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</si>
  <si>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</si>
  <si>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</si>
  <si>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</si>
  <si>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</si>
  <si>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</si>
  <si>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</si>
  <si>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</si>
  <si>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</si>
  <si>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</si>
  <si>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</si>
  <si>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</si>
  <si>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</si>
  <si>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</si>
  <si>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</si>
  <si>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</si>
  <si>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</si>
  <si>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</si>
  <si>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</si>
  <si>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</si>
  <si>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</si>
  <si>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</si>
  <si>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</si>
  <si>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</si>
  <si>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</si>
  <si>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</si>
  <si>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</si>
  <si>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</si>
  <si>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</si>
  <si>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</si>
  <si>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</si>
  <si>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</si>
  <si>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</si>
  <si>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</si>
  <si>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</si>
  <si>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</si>
  <si>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</si>
  <si>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</si>
  <si>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</si>
  <si>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</si>
  <si>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</si>
  <si>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</si>
  <si>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</si>
  <si>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</si>
  <si>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</si>
  <si>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</si>
  <si>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</si>
  <si>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</si>
  <si>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Блохина И.С.</t>
  </si>
  <si>
    <t>норма.</t>
  </si>
  <si>
    <t>15 ml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</si>
  <si>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</si>
  <si>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</si>
  <si>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</si>
  <si>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</si>
  <si>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</si>
  <si>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Тимошенко Н.С.</t>
  </si>
  <si>
    <t>Ермолин М.В.</t>
  </si>
  <si>
    <t>Калинин М.И.</t>
  </si>
  <si>
    <t>ИБС</t>
  </si>
  <si>
    <t>Judkins 6 F.</t>
  </si>
  <si>
    <t>Юнигексол 350</t>
  </si>
  <si>
    <t>150 ml</t>
  </si>
  <si>
    <t>1489,60 mGy</t>
  </si>
  <si>
    <t>правый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</si>
  <si>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50%, среднего 45%, неровность контуров устья ДВ. Антеградный кровоток - TIMI -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ВТК. Ангуляция проксимального сегмента. Стеноз ср/3 - 40% . Антеградный кровоток -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 xml:space="preserve">стенозы проксимального 20%, среднего 55%. Значимый стеноз 90% прокс/3 ЗБВ. (референтный д. не более 2.0 мм). Антеградный кровоток - TIMI III.           </t>
    </r>
  </si>
  <si>
    <t>1) Строгий постельный режим сутки. 2) Динамический контроль места пункции. 3) Снять повязку после 12:00 15.03.</t>
  </si>
  <si>
    <t>CD записан.</t>
  </si>
  <si>
    <t>JL. 5 F. 4.0</t>
  </si>
  <si>
    <t>JR. 5 F. 3.5</t>
  </si>
  <si>
    <t>5 F et 6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</si>
</sst>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16" fillId="0" borderId="37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36</v>
      </c>
      <c r="C1" s="123"/>
      <c r="D1" s="123"/>
      <c r="E1" s="123"/>
      <c r="F1" s="123"/>
      <c r="G1" s="123"/>
      <c r="H1" s="123"/>
      <c r="I1" s="123"/>
      <c r="J1" s="14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 x14ac:dyDescent="0.25">
      <c r="A2" s="15"/>
      <c r="B2" s="16"/>
      <c r="C2" s="125" t="s">
        <v>24</v>
      </c>
      <c r="D2" s="126"/>
      <c r="E2" s="126"/>
      <c r="F2" s="126"/>
      <c r="G2" s="126"/>
      <c r="H2" s="126"/>
      <c r="I2" s="16"/>
      <c r="J2" s="1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 x14ac:dyDescent="0.3">
      <c r="A3" s="15"/>
      <c r="B3" s="137" t="s">
        <v>40</v>
      </c>
      <c r="C3" s="138"/>
      <c r="D3" s="138"/>
      <c r="E3" s="138"/>
      <c r="F3" s="138"/>
      <c r="G3" s="138"/>
      <c r="H3" s="138"/>
      <c r="I3" s="138"/>
      <c r="J3" s="17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 x14ac:dyDescent="0.25">
      <c r="A4" s="15"/>
      <c r="B4" s="127" t="s">
        <v>44</v>
      </c>
      <c r="C4" s="127"/>
      <c r="D4" s="127"/>
      <c r="E4" s="127"/>
      <c r="F4" s="127"/>
      <c r="G4" s="127"/>
      <c r="H4" s="127"/>
      <c r="I4" s="127"/>
      <c r="J4" s="17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 x14ac:dyDescent="0.25">
      <c r="A5" s="15"/>
      <c r="B5" s="139" t="s">
        <v>35</v>
      </c>
      <c r="C5" s="140"/>
      <c r="D5" s="140"/>
      <c r="E5" s="140"/>
      <c r="F5" s="140"/>
      <c r="G5" s="140"/>
      <c r="H5" s="140"/>
      <c r="I5" s="140"/>
      <c r="J5" s="17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x14ac:dyDescent="0.25">
      <c r="A7" s="44" t="s">
        <v>0</v>
      </c>
      <c r="B7" s="2">
        <v>42077</v>
      </c>
      <c r="C7" s="81"/>
      <c r="D7" s="19"/>
      <c r="E7" s="128" t="s">
        <v>47</v>
      </c>
      <c r="F7" s="128"/>
      <c r="G7" s="121" t="s">
        <v>46</v>
      </c>
      <c r="H7" s="121"/>
      <c r="I7" s="111" t="s">
        <v>41</v>
      </c>
      <c r="J7" s="112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 x14ac:dyDescent="0.25">
      <c r="A8" s="45" t="s">
        <v>3</v>
      </c>
      <c r="B8" s="131" t="s">
        <v>61</v>
      </c>
      <c r="C8" s="132"/>
      <c r="D8" s="19"/>
      <c r="E8" s="119" t="s">
        <v>4</v>
      </c>
      <c r="F8" s="120"/>
      <c r="G8" s="121" t="s">
        <v>46</v>
      </c>
      <c r="H8" s="121"/>
      <c r="I8" s="113" t="s">
        <v>59</v>
      </c>
      <c r="J8" s="114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 x14ac:dyDescent="0.25">
      <c r="A9" s="46" t="s">
        <v>1</v>
      </c>
      <c r="B9" s="117">
        <v>16570</v>
      </c>
      <c r="C9" s="118"/>
      <c r="D9" s="19"/>
      <c r="E9" s="19"/>
      <c r="F9" s="19"/>
      <c r="G9" s="119" t="s">
        <v>5</v>
      </c>
      <c r="H9" s="120"/>
      <c r="I9" s="113" t="s">
        <v>60</v>
      </c>
      <c r="J9" s="114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 x14ac:dyDescent="0.25">
      <c r="A10" s="44" t="s">
        <v>2</v>
      </c>
      <c r="B10" s="115" t="s">
        <v>62</v>
      </c>
      <c r="C10" s="116"/>
      <c r="D10" s="19"/>
      <c r="E10" s="19"/>
      <c r="F10" s="19"/>
      <c r="G10" s="119" t="s">
        <v>39</v>
      </c>
      <c r="H10" s="120"/>
      <c r="I10" s="113" t="s">
        <v>51</v>
      </c>
      <c r="J10" s="11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 x14ac:dyDescent="0.25">
      <c r="A11" s="44" t="s">
        <v>23</v>
      </c>
      <c r="B11" s="80">
        <v>2572</v>
      </c>
      <c r="C11" s="82">
        <v>22</v>
      </c>
      <c r="D11" s="22"/>
      <c r="E11" s="20"/>
      <c r="F11" s="20"/>
      <c r="G11" s="119" t="s">
        <v>7</v>
      </c>
      <c r="H11" s="120"/>
      <c r="I11" s="113" t="s">
        <v>38</v>
      </c>
      <c r="J11" s="11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 x14ac:dyDescent="0.25">
      <c r="A13" s="133" t="s">
        <v>8</v>
      </c>
      <c r="B13" s="134"/>
      <c r="C13" s="135" t="s">
        <v>33</v>
      </c>
      <c r="D13" s="136"/>
      <c r="E13" s="47" t="s">
        <v>53</v>
      </c>
      <c r="F13" s="147" t="s">
        <v>9</v>
      </c>
      <c r="G13" s="148"/>
      <c r="H13" s="148"/>
      <c r="I13" s="145" t="s">
        <v>43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 x14ac:dyDescent="0.25">
      <c r="A14" s="133" t="s">
        <v>25</v>
      </c>
      <c r="B14" s="144"/>
      <c r="C14" s="155"/>
      <c r="D14" s="48" t="s">
        <v>73</v>
      </c>
      <c r="E14" s="147" t="s">
        <v>10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x14ac:dyDescent="0.25">
      <c r="A18" s="153" t="s">
        <v>11</v>
      </c>
      <c r="B18" s="154"/>
      <c r="C18" s="154"/>
      <c r="D18" s="154"/>
      <c r="E18" s="154"/>
      <c r="F18" s="154"/>
      <c r="G18" s="32"/>
      <c r="H18" s="85" t="s">
        <v>50</v>
      </c>
      <c r="I18" s="86"/>
      <c r="J18" s="87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 x14ac:dyDescent="0.3">
      <c r="A19" s="5"/>
      <c r="B19" s="149" t="s">
        <v>63</v>
      </c>
      <c r="C19" s="150"/>
      <c r="D19" s="150"/>
      <c r="E19" s="151"/>
      <c r="F19" s="149" t="s">
        <v>49</v>
      </c>
      <c r="G19" s="152"/>
      <c r="H19" s="88"/>
      <c r="I19" s="89"/>
      <c r="J19" s="90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225" t="s">
        <v>72</v>
      </c>
      <c r="I21" s="226"/>
      <c r="J21" s="227" t="s">
        <v>71</v>
      </c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 x14ac:dyDescent="0.25">
      <c r="A22" s="166" t="s">
        <v>15</v>
      </c>
      <c r="B22" s="167"/>
      <c r="C22" s="32"/>
      <c r="D22" s="32"/>
      <c r="E22" s="32"/>
      <c r="F22" s="32"/>
      <c r="G22" s="32"/>
      <c r="H22" s="19"/>
      <c r="I22" s="32"/>
      <c r="J22" s="33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x14ac:dyDescent="0.25">
      <c r="A23" s="168"/>
      <c r="B23" s="169"/>
      <c r="C23" s="34"/>
      <c r="D23" s="24"/>
      <c r="E23" s="24"/>
      <c r="F23" s="24"/>
      <c r="G23" s="24"/>
      <c r="H23" s="24"/>
      <c r="I23" s="24"/>
      <c r="J23" s="25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 x14ac:dyDescent="0.25">
      <c r="A24" s="49" t="s">
        <v>16</v>
      </c>
      <c r="B24" s="129" t="s">
        <v>64</v>
      </c>
      <c r="C24" s="130"/>
      <c r="D24" s="10" t="s">
        <v>65</v>
      </c>
      <c r="E24" s="124" t="s">
        <v>26</v>
      </c>
      <c r="F24" s="124"/>
      <c r="G24" s="11">
        <v>0.46249999999999997</v>
      </c>
      <c r="H24" s="124" t="s">
        <v>17</v>
      </c>
      <c r="I24" s="124"/>
      <c r="J24" s="12" t="s">
        <v>66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 x14ac:dyDescent="0.25">
      <c r="A26" s="23"/>
      <c r="B26" s="19"/>
      <c r="C26" s="19"/>
      <c r="D26" s="19"/>
      <c r="E26" s="157" t="s">
        <v>20</v>
      </c>
      <c r="F26" s="157"/>
      <c r="G26" s="157"/>
      <c r="H26" s="158" t="s">
        <v>67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 x14ac:dyDescent="0.25">
      <c r="A27" s="23"/>
      <c r="B27" s="19"/>
      <c r="C27" s="19"/>
      <c r="D27" s="19"/>
      <c r="E27" s="161" t="s">
        <v>21</v>
      </c>
      <c r="F27" s="162"/>
      <c r="G27" s="163" t="s">
        <v>52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 x14ac:dyDescent="0.25">
      <c r="A28" s="23"/>
      <c r="B28" s="19"/>
      <c r="C28" s="19"/>
      <c r="D28" s="19"/>
      <c r="E28" s="103" t="s">
        <v>68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 x14ac:dyDescent="0.25">
      <c r="A48" s="106" t="s">
        <v>69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 x14ac:dyDescent="0.25">
      <c r="A54" s="142" t="s">
        <v>58</v>
      </c>
      <c r="B54" s="143"/>
      <c r="C54" s="143"/>
      <c r="D54" s="91" t="s">
        <v>70</v>
      </c>
      <c r="E54" s="92"/>
      <c r="F54" s="40"/>
      <c r="G54" s="40"/>
      <c r="H54" s="144" t="s">
        <v>22</v>
      </c>
      <c r="I54" s="134"/>
      <c r="J54" s="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36</v>
      </c>
      <c r="B1" s="190"/>
      <c r="C1" s="190"/>
      <c r="D1" s="190"/>
      <c r="E1" s="190"/>
      <c r="F1" s="190"/>
      <c r="G1" s="190"/>
      <c r="H1" s="190"/>
      <c r="I1" s="190"/>
      <c r="J1" s="191"/>
      <c r="K1" s="180"/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5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6" t="s">
        <v>44</v>
      </c>
      <c r="B4" s="193"/>
      <c r="C4" s="193"/>
      <c r="D4" s="193"/>
      <c r="E4" s="193"/>
      <c r="F4" s="193"/>
      <c r="G4" s="193"/>
      <c r="H4" s="193"/>
      <c r="I4" s="193"/>
      <c r="J4" s="194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7" t="s">
        <v>57</v>
      </c>
      <c r="B5" s="198"/>
      <c r="C5" s="198"/>
      <c r="D5" s="198"/>
      <c r="E5" s="198"/>
      <c r="F5" s="198"/>
      <c r="G5" s="198"/>
      <c r="H5" s="198"/>
      <c r="I5" s="198"/>
      <c r="J5" s="199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4" t="s">
        <v>0</v>
      </c>
      <c r="B7" s="70">
        <f>'Диагностика КГ'!B7</f>
        <v>42077</v>
      </c>
      <c r="C7" s="74"/>
      <c r="D7" s="19"/>
      <c r="E7" s="128" t="s">
        <v>47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5" t="s">
        <v>3</v>
      </c>
      <c r="B8" s="185" t="str">
        <f>'Диагностика КГ'!B8:C8</f>
        <v>Калинин М.И.</v>
      </c>
      <c r="C8" s="203"/>
      <c r="D8" s="19"/>
      <c r="E8" s="119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6" t="s">
        <v>1</v>
      </c>
      <c r="B9" s="215">
        <f>'Диагностика КГ'!B9:C9</f>
        <v>16570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Ермолин М.В.</v>
      </c>
      <c r="J9" s="186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4" t="s">
        <v>2</v>
      </c>
      <c r="B10" s="219" t="str">
        <f>'Диагностика КГ'!B10:C10</f>
        <v>ИБС</v>
      </c>
      <c r="C10" s="220"/>
      <c r="D10" s="19"/>
      <c r="E10" s="19"/>
      <c r="F10" s="19"/>
      <c r="G10" s="119" t="s">
        <v>6</v>
      </c>
      <c r="H10" s="120"/>
      <c r="I10" s="185" t="str">
        <f>'Диагностика КГ'!I10:J10</f>
        <v>Блохина И.С.</v>
      </c>
      <c r="J10" s="186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4" t="s">
        <v>23</v>
      </c>
      <c r="B11" s="71">
        <f>ОТДЕЛЕНИЕ</f>
        <v>2572</v>
      </c>
      <c r="C11" s="71">
        <f>'Диагностика КГ'!C11</f>
        <v>22</v>
      </c>
      <c r="D11" s="22"/>
      <c r="E11" s="20"/>
      <c r="F11" s="20"/>
      <c r="G11" s="119" t="s">
        <v>7</v>
      </c>
      <c r="H11" s="120"/>
      <c r="I11" s="185" t="str">
        <f>'Диагностика КГ'!I11:J11</f>
        <v>_________</v>
      </c>
      <c r="J11" s="186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3" t="s">
        <v>8</v>
      </c>
      <c r="B13" s="134"/>
      <c r="C13" s="135" t="s">
        <v>33</v>
      </c>
      <c r="D13" s="136"/>
      <c r="E13" s="47" t="s">
        <v>34</v>
      </c>
      <c r="F13" s="147" t="s">
        <v>9</v>
      </c>
      <c r="G13" s="148"/>
      <c r="H13" s="148"/>
      <c r="I13" s="145" t="s">
        <v>43</v>
      </c>
      <c r="J13" s="224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3" t="s">
        <v>25</v>
      </c>
      <c r="B14" s="144"/>
      <c r="C14" s="155"/>
      <c r="D14" s="48" t="s">
        <v>37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1"/>
      <c r="B15" s="176" t="s">
        <v>42</v>
      </c>
      <c r="C15" s="174"/>
      <c r="D15" s="174"/>
      <c r="E15" s="177"/>
      <c r="F15" s="173" t="s">
        <v>28</v>
      </c>
      <c r="G15" s="177"/>
      <c r="H15" s="173" t="s">
        <v>48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1"/>
      <c r="I18" s="31"/>
      <c r="J18" s="33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3"/>
      <c r="D19" s="53"/>
      <c r="E19" s="53"/>
      <c r="F19" s="53"/>
      <c r="G19" s="53"/>
      <c r="H19" s="53"/>
      <c r="I19" s="53"/>
      <c r="J19" s="64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3" t="s">
        <v>16</v>
      </c>
      <c r="B20" s="187" t="s">
        <v>45</v>
      </c>
      <c r="C20" s="188"/>
      <c r="D20" s="72" t="s">
        <v>54</v>
      </c>
      <c r="E20" s="124" t="s">
        <v>26</v>
      </c>
      <c r="F20" s="124"/>
      <c r="G20" s="83">
        <v>0.21666666666666667</v>
      </c>
      <c r="H20" s="124" t="s">
        <v>29</v>
      </c>
      <c r="I20" s="124"/>
      <c r="J20" s="12" t="s">
        <v>55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8"/>
      <c r="B22" s="1"/>
      <c r="C22" s="1"/>
      <c r="D22" s="1"/>
      <c r="E22" s="182"/>
      <c r="F22" s="183"/>
      <c r="G22" s="183"/>
      <c r="H22" s="183"/>
      <c r="I22" s="183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9" t="s">
        <v>32</v>
      </c>
      <c r="B48" s="210"/>
      <c r="C48" s="77"/>
      <c r="D48" s="1"/>
      <c r="E48" s="183"/>
      <c r="F48" s="183"/>
      <c r="G48" s="183"/>
      <c r="H48" s="183"/>
      <c r="I48" s="183"/>
      <c r="J48" s="184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1" t="s">
        <v>56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7" t="s">
        <v>58</v>
      </c>
      <c r="B54" s="208"/>
      <c r="C54" s="208"/>
      <c r="D54" s="78"/>
      <c r="E54" s="78"/>
      <c r="F54" s="78"/>
      <c r="G54" s="144" t="s">
        <v>22</v>
      </c>
      <c r="H54" s="134"/>
      <c r="I54" s="65"/>
      <c r="J54" s="66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2015-03-14T09:22:22Z</dcterms:modified>
  <cp:category>Рентгенэндоваскулярные хирурги</cp:category>
</cp:coreProperties>
</file>