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<sst xmlns="http://schemas.openxmlformats.org/spreadsheetml/2006/main" count="99" uniqueCount="71">
  <si>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</si>
  <si>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</si>
  <si>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</si>
  <si>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</si>
  <si>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</si>
  <si>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</si>
  <si>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</si>
  <si>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</si>
  <si>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</si>
  <si>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</si>
  <si>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</si>
  <si>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</si>
  <si>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</si>
  <si>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</si>
  <si>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</si>
  <si>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</si>
  <si>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</si>
  <si>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</si>
  <si>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</si>
  <si>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</si>
  <si>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</si>
  <si>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</si>
  <si>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</si>
  <si>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</si>
  <si>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</si>
  <si>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</si>
  <si>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</si>
  <si>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</si>
  <si>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</si>
  <si>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</si>
  <si>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</si>
  <si>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</si>
  <si>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</si>
  <si>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</si>
  <si>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</si>
  <si>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</si>
  <si>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</si>
  <si>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</si>
  <si>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</si>
  <si>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</si>
  <si>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</si>
  <si>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</si>
  <si>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</si>
  <si>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</si>
  <si>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</si>
  <si>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</si>
  <si>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</si>
  <si>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</si>
  <si>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</si>
  <si>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</si>
  <si>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</si>
  <si>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</si>
  <si>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</si>
  <si>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правый</t>
  </si>
  <si>
    <t>15 ml</t>
  </si>
  <si>
    <t>Капралова Е.А.</t>
  </si>
  <si>
    <t>ОКС БПST</t>
  </si>
  <si>
    <t>Стентирование ПНА  (DES1).</t>
  </si>
  <si>
    <t>250 ml</t>
  </si>
  <si>
    <t>1980,83 mGy</t>
  </si>
  <si>
    <t>Интродъюссер извлечён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</si>
  <si>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ЭХО.7) Консультация кардиохирурга.</t>
    </r>
    <r>
      <rPr>
        <u/>
        <sz val="12"/>
        <color theme="1"/>
        <rFont val="Times New Roman"/>
        <family val="1"/>
        <charset val="204"/>
      </rPr>
      <t xml:space="preserve">
</t>
    </r>
  </si>
  <si>
    <t>Родионова С.М.</t>
  </si>
  <si>
    <t>Ермолин М.В.</t>
  </si>
  <si>
    <t>Королев Д.А.</t>
  </si>
  <si>
    <t>JL 4.0 6 F</t>
  </si>
  <si>
    <t>100 ml</t>
  </si>
  <si>
    <t>962,61 mGy</t>
  </si>
  <si>
    <t>стеноз устья и проксм./3 ствола 55%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</si>
  <si>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30% проксимального сегмента, на границе проксимального и среднего 35%; стеноз 80% прокс./3 ДВ 1 (диаметр ветки не более 2.25 мм)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сообственно ОА норма, TIMI III; ВТК - пролонгированный субокклюзирующий стеноз с градацией антеградного кровотока  TIMI I.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хроническая окклюзия в среднем сегменте TIMI 0.                                                                                                         Мощные межсистемные коллатерали из ЛЖВ системы ОА с ретроградным заполнением ЗБВ и ЗНА до зоны "креста" ПКА.         C учетом трехсосудистого поражения коронарного русла  со стенозом ствола; клиники: стабильная гемодинамика, отсутствие рецедива болевого синдрома за последние 48ч, а также анатомической особенности стенотического поражения в системе ВТК (протяженный субокклюзирующий стеноз и умеренно-выраженная девиация проксимального сегмента ОА по отношению к стволу ЛКА,) принято решение от выполнения ЧКВ в системе ВТК отказаться.   </t>
    </r>
  </si>
  <si>
    <r>
      <t xml:space="preserve">1) Контроль места пункции 2) Строгий постельный режим сутки. 3) </t>
    </r>
    <r>
      <rPr>
        <b/>
        <u/>
        <sz val="10"/>
        <color theme="1"/>
        <rFont val="Times New Roman"/>
        <family val="1"/>
        <charset val="204"/>
      </rPr>
      <t>Повязку снять утром 07.04. С 06.04 по 07.04 ходить с повязкой разрешено!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</si>
</sst>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6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40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44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42099</v>
      </c>
      <c r="C7" s="81"/>
      <c r="D7" s="19"/>
      <c r="E7" s="131" t="s">
        <v>47</v>
      </c>
      <c r="F7" s="131"/>
      <c r="G7" s="124" t="s">
        <v>46</v>
      </c>
      <c r="H7" s="124"/>
      <c r="I7" s="114" t="s">
        <v>41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64</v>
      </c>
      <c r="C8" s="135"/>
      <c r="D8" s="19"/>
      <c r="E8" s="122" t="s">
        <v>4</v>
      </c>
      <c r="F8" s="123"/>
      <c r="G8" s="124" t="s">
        <v>46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15779</v>
      </c>
      <c r="C9" s="121"/>
      <c r="D9" s="19"/>
      <c r="E9" s="19"/>
      <c r="F9" s="19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56</v>
      </c>
      <c r="C10" s="119"/>
      <c r="D10" s="19"/>
      <c r="E10" s="19"/>
      <c r="F10" s="19"/>
      <c r="G10" s="122" t="s">
        <v>39</v>
      </c>
      <c r="H10" s="123"/>
      <c r="I10" s="116" t="s">
        <v>55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80">
        <v>2453</v>
      </c>
      <c r="C11" s="82">
        <v>35</v>
      </c>
      <c r="D11" s="22"/>
      <c r="E11" s="20"/>
      <c r="F11" s="20"/>
      <c r="G11" s="122" t="s">
        <v>7</v>
      </c>
      <c r="H11" s="123"/>
      <c r="I11" s="116" t="s">
        <v>38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33</v>
      </c>
      <c r="D13" s="139"/>
      <c r="E13" s="47" t="s">
        <v>54</v>
      </c>
      <c r="F13" s="150" t="s">
        <v>9</v>
      </c>
      <c r="G13" s="151"/>
      <c r="H13" s="151"/>
      <c r="I13" s="148" t="s">
        <v>43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51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48</v>
      </c>
      <c r="C19" s="153"/>
      <c r="D19" s="153"/>
      <c r="E19" s="154"/>
      <c r="F19" s="152" t="s">
        <v>50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5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 t="s">
        <v>65</v>
      </c>
      <c r="I21" s="113"/>
      <c r="J21" s="8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45</v>
      </c>
      <c r="C24" s="133"/>
      <c r="D24" s="10" t="s">
        <v>66</v>
      </c>
      <c r="E24" s="127" t="s">
        <v>26</v>
      </c>
      <c r="F24" s="127"/>
      <c r="G24" s="11">
        <v>0.4458333333333333</v>
      </c>
      <c r="H24" s="127" t="s">
        <v>17</v>
      </c>
      <c r="I24" s="127"/>
      <c r="J24" s="12" t="s">
        <v>67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60</v>
      </c>
      <c r="B54" s="146"/>
      <c r="C54" s="146"/>
      <c r="D54" s="92" t="s">
        <v>52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40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44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57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70">
        <f>'Диагностика КГ'!B7</f>
        <v>42099</v>
      </c>
      <c r="C7" s="74"/>
      <c r="D7" s="19"/>
      <c r="E7" s="131" t="s">
        <v>47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88" t="str">
        <f>'Диагностика КГ'!B8:C8</f>
        <v>Королев Д.А.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18">
        <f>'Диагностика КГ'!B9:C9</f>
        <v>15779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Ермолин М.В.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2" t="str">
        <f>'Диагностика КГ'!B10:C10</f>
        <v>ОКС БПST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1">
        <f>ОТДЕЛЕНИЕ</f>
        <v>2453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43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79" t="s">
        <v>42</v>
      </c>
      <c r="C15" s="177"/>
      <c r="D15" s="177"/>
      <c r="E15" s="180"/>
      <c r="F15" s="176" t="s">
        <v>28</v>
      </c>
      <c r="G15" s="180"/>
      <c r="H15" s="176" t="s">
        <v>49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3" t="s">
        <v>16</v>
      </c>
      <c r="B20" s="190" t="s">
        <v>45</v>
      </c>
      <c r="C20" s="191"/>
      <c r="D20" s="72" t="s">
        <v>58</v>
      </c>
      <c r="E20" s="127" t="s">
        <v>26</v>
      </c>
      <c r="F20" s="127"/>
      <c r="G20" s="83">
        <v>0.625</v>
      </c>
      <c r="H20" s="127" t="s">
        <v>29</v>
      </c>
      <c r="I20" s="127"/>
      <c r="J20" s="12" t="s">
        <v>59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61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60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2015-03-19T13:32:00Z</cp:lastPrinted>
  <dcterms:created xsi:type="dcterms:W3CDTF">2006-09-16T00:00:00Z</dcterms:created>
  <dcterms:modified xsi:type="dcterms:W3CDTF">2015-04-05T12:19:47Z</dcterms:modified>
  <cp:category>Рентгенэндоваскулярные хирурги</cp:category>
</cp:coreProperties>
</file>