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<sst xmlns="http://schemas.openxmlformats.org/spreadsheetml/2006/main" count="98" uniqueCount="71">
  <si>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</si>
  <si>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</si>
  <si>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</si>
  <si>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</si>
  <si>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</si>
  <si>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</si>
  <si>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</si>
  <si>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</si>
  <si>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</si>
  <si>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</si>
  <si>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</si>
  <si>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</si>
  <si>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</si>
  <si>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</si>
  <si>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</si>
  <si>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</si>
  <si>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</si>
  <si>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</si>
  <si>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</si>
  <si>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</si>
  <si>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</si>
  <si>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</si>
  <si>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</si>
  <si>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</si>
  <si>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</si>
  <si>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</si>
  <si>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</si>
  <si>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</si>
  <si>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</si>
  <si>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</si>
  <si>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</si>
  <si>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</si>
  <si>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</si>
  <si>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</si>
  <si>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</si>
  <si>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</si>
  <si>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</si>
  <si>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</si>
  <si>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</si>
  <si>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</si>
  <si>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</si>
  <si>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</si>
  <si>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</si>
  <si>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</si>
  <si>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150062 Ярославль. Ул. Яковлевская 7 тел: (4852) 58-97-81</t>
  </si>
  <si>
    <t>Ultravist  370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</si>
  <si>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</si>
  <si>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</si>
  <si>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</si>
  <si>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</si>
  <si>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</si>
  <si>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норма.</t>
  </si>
  <si>
    <t>15 ml</t>
  </si>
  <si>
    <t>100 ml</t>
  </si>
  <si>
    <t>1164,55 mGy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</si>
  <si>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</t>
    </r>
    <r>
      <rPr>
        <u/>
        <sz val="12"/>
        <color theme="1"/>
        <rFont val="Times New Roman"/>
        <family val="1"/>
        <charset val="204"/>
      </rPr>
      <t xml:space="preserve">
</t>
    </r>
  </si>
  <si>
    <t>Прямое стентирование ПНА  (DES1).</t>
  </si>
  <si>
    <t>Интродъюссер извлечён</t>
  </si>
  <si>
    <t>Judkins 6 F.</t>
  </si>
  <si>
    <t>5 F.</t>
  </si>
  <si>
    <t>сбалансированный</t>
  </si>
  <si>
    <t>Севринова О.В.</t>
  </si>
  <si>
    <t>Молотков А.В</t>
  </si>
  <si>
    <t>Десяткина Г.Н.</t>
  </si>
  <si>
    <t>Куприянов С.А.</t>
  </si>
  <si>
    <t>ИБС</t>
  </si>
  <si>
    <t>150 ml</t>
  </si>
  <si>
    <t>1074,23mGy</t>
  </si>
  <si>
    <t>1) Строгий постельный режим сутки. 2) Динамический контроль места пункции. 3) Снять повязку после 12:00 10.04.</t>
  </si>
  <si>
    <t>CD не записан</t>
  </si>
  <si>
    <r>
      <t xml:space="preserve">Бассейн ПНА: </t>
    </r>
    <r>
      <rPr>
        <sz val="11"/>
        <color theme="1"/>
        <rFont val="Times New Roman"/>
        <family val="1"/>
        <charset val="204"/>
      </rPr>
      <t xml:space="preserve">стеноз проксимального 40%, тубулярный эксцентричный стеноз среднего сегмента 75%, стенозы дистального 60%. Антеградный кровоток - TIMI - III.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хроническая функционнальная окклюзия от проксимального сегмента ВТК с градацией  антеградного кровотока - TIMI I. Собственно ОА в норме.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  </t>
    </r>
    <r>
      <rPr>
        <sz val="11"/>
        <color theme="1"/>
        <rFont val="Times New Roman"/>
        <family val="1"/>
        <charset val="204"/>
      </rPr>
      <t xml:space="preserve">норма. Антеградный кровоток - TIMI III.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</si>
</sst>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6" fillId="0" borderId="37" xfId="0" applyFont="1" applyFill="1" applyBorder="1" applyAlignment="1" applyProtection="1">
      <alignment horizontal="center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16" fillId="0" borderId="31" xfId="0" applyFont="1" applyFill="1" applyBorder="1" applyAlignment="1" applyProtection="1">
      <alignment horizontal="center" wrapText="1"/>
      <protection locked="0"/>
    </xf>
    <xf numFmtId="0" fontId="16" fillId="0" borderId="8" xfId="0" applyFont="1" applyBorder="1" applyAlignment="1" applyProtection="1">
      <alignment horizontal="center"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5" t="s">
        <v>36</v>
      </c>
      <c r="C1" s="126"/>
      <c r="D1" s="126"/>
      <c r="E1" s="126"/>
      <c r="F1" s="126"/>
      <c r="G1" s="126"/>
      <c r="H1" s="126"/>
      <c r="I1" s="126"/>
      <c r="J1" s="1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5"/>
      <c r="B3" s="140" t="s">
        <v>40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5"/>
      <c r="B4" s="130" t="s">
        <v>44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5"/>
      <c r="B5" s="142" t="s">
        <v>35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8"/>
      <c r="B6" s="79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4" t="s">
        <v>0</v>
      </c>
      <c r="B7" s="2">
        <v>42103</v>
      </c>
      <c r="C7" s="81"/>
      <c r="D7" s="19"/>
      <c r="E7" s="131" t="s">
        <v>47</v>
      </c>
      <c r="F7" s="131"/>
      <c r="G7" s="124" t="s">
        <v>46</v>
      </c>
      <c r="H7" s="124"/>
      <c r="I7" s="114" t="s">
        <v>41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5" t="s">
        <v>3</v>
      </c>
      <c r="B8" s="134" t="s">
        <v>64</v>
      </c>
      <c r="C8" s="135"/>
      <c r="D8" s="19"/>
      <c r="E8" s="122" t="s">
        <v>4</v>
      </c>
      <c r="F8" s="123"/>
      <c r="G8" s="124" t="s">
        <v>46</v>
      </c>
      <c r="H8" s="124"/>
      <c r="I8" s="116" t="s">
        <v>61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6" t="s">
        <v>1</v>
      </c>
      <c r="B9" s="120">
        <v>22125</v>
      </c>
      <c r="C9" s="121"/>
      <c r="D9" s="19"/>
      <c r="E9" s="19"/>
      <c r="F9" s="19"/>
      <c r="G9" s="122" t="s">
        <v>5</v>
      </c>
      <c r="H9" s="123"/>
      <c r="I9" s="116" t="s">
        <v>62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4" t="s">
        <v>2</v>
      </c>
      <c r="B10" s="118" t="s">
        <v>65</v>
      </c>
      <c r="C10" s="119"/>
      <c r="D10" s="19"/>
      <c r="E10" s="19"/>
      <c r="F10" s="19"/>
      <c r="G10" s="122" t="s">
        <v>39</v>
      </c>
      <c r="H10" s="123"/>
      <c r="I10" s="116" t="s">
        <v>63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4" t="s">
        <v>23</v>
      </c>
      <c r="B11" s="80">
        <v>4353</v>
      </c>
      <c r="C11" s="82">
        <v>24</v>
      </c>
      <c r="D11" s="22"/>
      <c r="E11" s="20"/>
      <c r="F11" s="20"/>
      <c r="G11" s="122" t="s">
        <v>7</v>
      </c>
      <c r="H11" s="123"/>
      <c r="I11" s="116" t="s">
        <v>38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33</v>
      </c>
      <c r="D13" s="139"/>
      <c r="E13" s="47" t="s">
        <v>52</v>
      </c>
      <c r="F13" s="150" t="s">
        <v>9</v>
      </c>
      <c r="G13" s="151"/>
      <c r="H13" s="151"/>
      <c r="I13" s="148" t="s">
        <v>43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8" t="s">
        <v>59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2"/>
      <c r="H18" s="86" t="s">
        <v>50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58</v>
      </c>
      <c r="C19" s="153"/>
      <c r="D19" s="153"/>
      <c r="E19" s="154"/>
      <c r="F19" s="152" t="s">
        <v>49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5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9" t="s">
        <v>16</v>
      </c>
      <c r="B24" s="132" t="s">
        <v>45</v>
      </c>
      <c r="C24" s="133"/>
      <c r="D24" s="10" t="s">
        <v>66</v>
      </c>
      <c r="E24" s="127" t="s">
        <v>26</v>
      </c>
      <c r="F24" s="127"/>
      <c r="G24" s="11">
        <v>0.45833333333333331</v>
      </c>
      <c r="H24" s="127" t="s">
        <v>17</v>
      </c>
      <c r="I24" s="127"/>
      <c r="J24" s="12" t="s">
        <v>67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3"/>
      <c r="B26" s="19"/>
      <c r="C26" s="19"/>
      <c r="D26" s="19"/>
      <c r="E26" s="160" t="s">
        <v>20</v>
      </c>
      <c r="F26" s="160"/>
      <c r="G26" s="160"/>
      <c r="H26" s="161" t="s">
        <v>60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3"/>
      <c r="B27" s="19"/>
      <c r="C27" s="19"/>
      <c r="D27" s="19"/>
      <c r="E27" s="164" t="s">
        <v>21</v>
      </c>
      <c r="F27" s="165"/>
      <c r="G27" s="166" t="s">
        <v>51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3"/>
      <c r="B28" s="19"/>
      <c r="C28" s="19"/>
      <c r="D28" s="19"/>
      <c r="E28" s="104" t="s">
        <v>70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68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57</v>
      </c>
      <c r="B54" s="146"/>
      <c r="C54" s="146"/>
      <c r="D54" s="92" t="s">
        <v>69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Т.А.,Крюкова Н.С.,"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36</v>
      </c>
      <c r="B1" s="193"/>
      <c r="C1" s="193"/>
      <c r="D1" s="193"/>
      <c r="E1" s="193"/>
      <c r="F1" s="193"/>
      <c r="G1" s="193"/>
      <c r="H1" s="193"/>
      <c r="I1" s="193"/>
      <c r="J1" s="194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24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40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44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0" t="s">
        <v>56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4" t="s">
        <v>0</v>
      </c>
      <c r="B7" s="70">
        <f>'Диагностика КГ'!B7</f>
        <v>42103</v>
      </c>
      <c r="C7" s="74"/>
      <c r="D7" s="19"/>
      <c r="E7" s="131" t="s">
        <v>47</v>
      </c>
      <c r="F7" s="203"/>
      <c r="G7" s="208" t="str">
        <f>'Диагностика КГ'!G7:H7</f>
        <v>__________</v>
      </c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5" t="s">
        <v>3</v>
      </c>
      <c r="B8" s="188" t="str">
        <f>'Диагностика КГ'!B8:C8</f>
        <v>Куприянов С.А.</v>
      </c>
      <c r="C8" s="206"/>
      <c r="D8" s="19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Севринова О.В.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6" t="s">
        <v>1</v>
      </c>
      <c r="B9" s="218">
        <f>'Диагностика КГ'!B9:C9</f>
        <v>22125</v>
      </c>
      <c r="C9" s="219"/>
      <c r="D9" s="19"/>
      <c r="E9" s="19"/>
      <c r="F9" s="42"/>
      <c r="G9" s="220" t="s">
        <v>5</v>
      </c>
      <c r="H9" s="221"/>
      <c r="I9" s="188" t="str">
        <f>'Диагностика КГ'!I9:J9</f>
        <v>Молотков А.В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4" t="s">
        <v>2</v>
      </c>
      <c r="B10" s="222" t="str">
        <f>'Диагностика КГ'!B10:C10</f>
        <v>ИБС</v>
      </c>
      <c r="C10" s="223"/>
      <c r="D10" s="19"/>
      <c r="E10" s="19"/>
      <c r="F10" s="19"/>
      <c r="G10" s="122" t="s">
        <v>6</v>
      </c>
      <c r="H10" s="123"/>
      <c r="I10" s="188" t="str">
        <f>'Диагностика КГ'!I10:J10</f>
        <v>Десяткина Г.Н.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4" t="s">
        <v>23</v>
      </c>
      <c r="B11" s="71">
        <f>ОТДЕЛЕНИЕ</f>
        <v>4353</v>
      </c>
      <c r="C11" s="71">
        <f>'Диагностика КГ'!C11</f>
        <v>24</v>
      </c>
      <c r="D11" s="22"/>
      <c r="E11" s="20"/>
      <c r="F11" s="20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33</v>
      </c>
      <c r="D13" s="139"/>
      <c r="E13" s="47" t="s">
        <v>34</v>
      </c>
      <c r="F13" s="150" t="s">
        <v>9</v>
      </c>
      <c r="G13" s="151"/>
      <c r="H13" s="151"/>
      <c r="I13" s="148" t="s">
        <v>43</v>
      </c>
      <c r="J13" s="227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25</v>
      </c>
      <c r="B14" s="147"/>
      <c r="C14" s="158"/>
      <c r="D14" s="48" t="s">
        <v>37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1"/>
      <c r="B15" s="179" t="s">
        <v>42</v>
      </c>
      <c r="C15" s="177"/>
      <c r="D15" s="177"/>
      <c r="E15" s="180"/>
      <c r="F15" s="176" t="s">
        <v>28</v>
      </c>
      <c r="G15" s="180"/>
      <c r="H15" s="176" t="s">
        <v>48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3" t="s">
        <v>16</v>
      </c>
      <c r="B20" s="190" t="s">
        <v>45</v>
      </c>
      <c r="C20" s="191"/>
      <c r="D20" s="72" t="s">
        <v>53</v>
      </c>
      <c r="E20" s="127" t="s">
        <v>26</v>
      </c>
      <c r="F20" s="127"/>
      <c r="G20" s="83">
        <v>0.21666666666666667</v>
      </c>
      <c r="H20" s="127" t="s">
        <v>29</v>
      </c>
      <c r="I20" s="127"/>
      <c r="J20" s="12" t="s">
        <v>54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7"/>
      <c r="E21" s="224" t="s">
        <v>31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8"/>
      <c r="B22" s="1"/>
      <c r="C22" s="1"/>
      <c r="D22" s="1"/>
      <c r="E22" s="185"/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8"/>
      <c r="B23" s="1"/>
      <c r="C23" s="1"/>
      <c r="D23" s="69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8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8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8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8"/>
      <c r="B27" s="1"/>
      <c r="C27" s="1"/>
      <c r="D27" s="62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8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8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8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8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8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8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8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8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8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8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8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8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8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8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8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8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8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8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8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8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32</v>
      </c>
      <c r="B48" s="213"/>
      <c r="C48" s="77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55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57</v>
      </c>
      <c r="B54" s="211"/>
      <c r="C54" s="211"/>
      <c r="D54" s="78"/>
      <c r="E54" s="78"/>
      <c r="F54" s="78"/>
      <c r="G54" s="147" t="s">
        <v>22</v>
      </c>
      <c r="H54" s="137"/>
      <c r="I54" s="65"/>
      <c r="J54" s="66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2015-03-06T15:03:33Z</cp:lastPrinted>
  <dcterms:created xsi:type="dcterms:W3CDTF">2006-09-16T00:00:00Z</dcterms:created>
  <dcterms:modified xsi:type="dcterms:W3CDTF">2015-04-09T12:04:04Z</dcterms:modified>
  <cp:category>Рентгенэндоваскулярные хирурги</cp:category>
</cp:coreProperties>
</file>