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<sst xmlns="http://schemas.openxmlformats.org/spreadsheetml/2006/main" count="103" uniqueCount="74">
  <si>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</si>
  <si>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</si>
  <si>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</si>
  <si>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</si>
  <si>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</si>
  <si>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</si>
  <si>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</si>
  <si>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</si>
  <si>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</si>
  <si>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</si>
  <si>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</si>
  <si>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</si>
  <si>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</si>
  <si>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</si>
  <si>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</si>
  <si>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</si>
  <si>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</si>
  <si>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</si>
  <si>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</si>
  <si>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</si>
  <si>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</si>
  <si>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</si>
  <si>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</si>
  <si>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</si>
  <si>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</si>
  <si>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</si>
  <si>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</si>
  <si>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</si>
  <si>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</si>
  <si>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</si>
  <si>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</si>
  <si>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</si>
  <si>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</si>
  <si>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</si>
  <si>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</si>
  <si>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</si>
  <si>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</si>
  <si>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</si>
  <si>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</si>
  <si>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</si>
  <si>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</si>
  <si>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</si>
  <si>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</si>
  <si>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</si>
  <si>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</si>
  <si>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</si>
  <si>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</si>
  <si>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</si>
  <si>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</si>
  <si>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</si>
  <si>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</si>
  <si>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</si>
  <si>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</si>
  <si>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правый</t>
  </si>
  <si>
    <t>_______</t>
  </si>
  <si>
    <t xml:space="preserve"> mGy</t>
  </si>
  <si>
    <t>норма.</t>
  </si>
  <si>
    <t>15 ml</t>
  </si>
  <si>
    <t>ОКС БПST</t>
  </si>
  <si>
    <t>Интродъюссер извлечён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</si>
  <si>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ЭХО.7) Консультация кардиохирурга.</t>
    </r>
    <r>
      <rPr>
        <u/>
        <sz val="12"/>
        <color theme="1"/>
        <rFont val="Times New Roman"/>
        <family val="1"/>
        <charset val="204"/>
      </rPr>
      <t xml:space="preserve">
</t>
    </r>
  </si>
  <si>
    <t>Шутова Л.Н.</t>
  </si>
  <si>
    <t>Молотков А.В</t>
  </si>
  <si>
    <t>Десяткина Г.Н.</t>
  </si>
  <si>
    <t>Смирнова Н.Н.</t>
  </si>
  <si>
    <t>БИТ</t>
  </si>
  <si>
    <t>200 ml</t>
  </si>
  <si>
    <t>457,53 mGy</t>
  </si>
  <si>
    <t>Стентирование симптом-связанного стеноза ВТК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</si>
  <si>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тубулярный стеноз проксимального сегмента 50%, умеренно-выраженная девиация среднего сегмента, за зоной извилистого участка на границе среднего и дистального сегментов определяется локальный стеноз 75%, стенозы дистального 70%.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i/>
        <sz val="11"/>
        <color theme="1"/>
        <rFont val="Times New Roman"/>
        <family val="1"/>
        <charset val="204"/>
      </rPr>
      <t xml:space="preserve">бассеин представлен доминантной ВТК: </t>
    </r>
    <r>
      <rPr>
        <sz val="11"/>
        <color theme="1"/>
        <rFont val="Times New Roman"/>
        <family val="1"/>
        <charset val="204"/>
      </rPr>
      <t xml:space="preserve">определяется устьевой стеноз с переходом на проксимальный сегмент 98% с градацией антеградного кровотока - TIMI I-II.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тубулярный стеноз проксимального сегмента 50%, локальный стеноз среднего 40%. TIMI III.                                                                                    </t>
    </r>
  </si>
  <si>
    <r>
      <t xml:space="preserve">Катетеризация устья ствола ЛКА  </t>
    </r>
    <r>
      <rPr>
        <b/>
        <sz val="11"/>
        <color theme="1"/>
        <rFont val="Calibri"/>
        <family val="2"/>
        <charset val="204"/>
        <scheme val="minor"/>
      </rPr>
      <t>Launcher  JL 3.5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0/4</t>
    </r>
    <r>
      <rPr>
        <sz val="11"/>
        <color theme="1"/>
        <rFont val="Calibri"/>
        <family val="2"/>
        <charset val="204"/>
        <scheme val="minor"/>
      </rPr>
      <t xml:space="preserve"> заведен в средний сегмент ВТК.  Выполнена ангиопластика критического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 мм</t>
    </r>
    <r>
      <rPr>
        <sz val="11"/>
        <color theme="1"/>
        <rFont val="Calibri"/>
        <family val="2"/>
        <charset val="204"/>
        <scheme val="minor"/>
      </rPr>
      <t xml:space="preserve">.  Далее в зону проксимального сегмента от устья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BMS Sinus 2.75 х 15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14 атм, 30 сек. Далее, выполнена постделятация </t>
    </r>
    <r>
      <rPr>
        <b/>
        <sz val="11"/>
        <color theme="1"/>
        <rFont val="Calibri"/>
        <family val="2"/>
        <charset val="204"/>
        <scheme val="minor"/>
      </rPr>
      <t>баллонным катетером Advancer 3.0-15 мм.</t>
    </r>
    <r>
      <rPr>
        <sz val="11"/>
        <color theme="1"/>
        <rFont val="Calibri"/>
        <family val="2"/>
        <charset val="204"/>
        <scheme val="minor"/>
      </rPr>
      <t xml:space="preserve"> На контрольной съемке стент расправлен полностью, проходим, признаков диссекции нет, дистальной эмболии нет.    Кровоток по ВТК восстановлен - TIMI III. Ангиографический результат  успешный. Пациентка переводится  в стабильном состоянии в ПРИТ.              </t>
    </r>
  </si>
  <si>
    <t>Стентирование доминантной ВТК  (BMS1).</t>
  </si>
  <si>
    <t xml:space="preserve"> </t>
  </si>
  <si>
    <t>11:40-12:40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</si>
</sst>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36</v>
      </c>
      <c r="C1" s="125"/>
      <c r="D1" s="125"/>
      <c r="E1" s="125"/>
      <c r="F1" s="125"/>
      <c r="G1" s="125"/>
      <c r="H1" s="125"/>
      <c r="I1" s="125"/>
      <c r="J1" s="14"/>
      <c r="K1" s="143" t="s">
        <v>72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40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44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35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>
        <v>42103</v>
      </c>
      <c r="C7" s="80" t="s">
        <v>73</v>
      </c>
      <c r="D7" s="19"/>
      <c r="E7" s="130" t="s">
        <v>47</v>
      </c>
      <c r="F7" s="130"/>
      <c r="G7" s="123" t="s">
        <v>46</v>
      </c>
      <c r="H7" s="123"/>
      <c r="I7" s="113" t="s">
        <v>41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64</v>
      </c>
      <c r="C8" s="134"/>
      <c r="D8" s="19"/>
      <c r="E8" s="121" t="s">
        <v>4</v>
      </c>
      <c r="F8" s="122"/>
      <c r="G8" s="123" t="s">
        <v>46</v>
      </c>
      <c r="H8" s="123"/>
      <c r="I8" s="115" t="s">
        <v>61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19356</v>
      </c>
      <c r="C9" s="120"/>
      <c r="D9" s="19"/>
      <c r="E9" s="19"/>
      <c r="F9" s="19"/>
      <c r="G9" s="121" t="s">
        <v>5</v>
      </c>
      <c r="H9" s="122"/>
      <c r="I9" s="115" t="s">
        <v>62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58</v>
      </c>
      <c r="C10" s="118"/>
      <c r="D10" s="19"/>
      <c r="E10" s="19"/>
      <c r="F10" s="19"/>
      <c r="G10" s="121" t="s">
        <v>39</v>
      </c>
      <c r="H10" s="122"/>
      <c r="I10" s="115" t="s">
        <v>63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23</v>
      </c>
      <c r="B11" s="79">
        <v>2569</v>
      </c>
      <c r="C11" s="81" t="s">
        <v>65</v>
      </c>
      <c r="D11" s="22"/>
      <c r="E11" s="20"/>
      <c r="F11" s="20"/>
      <c r="G11" s="121" t="s">
        <v>7</v>
      </c>
      <c r="H11" s="122"/>
      <c r="I11" s="115" t="s">
        <v>38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33</v>
      </c>
      <c r="D13" s="138"/>
      <c r="E13" s="47" t="s">
        <v>57</v>
      </c>
      <c r="F13" s="149" t="s">
        <v>9</v>
      </c>
      <c r="G13" s="150"/>
      <c r="H13" s="150"/>
      <c r="I13" s="147" t="s">
        <v>43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8" t="s">
        <v>37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5" t="s">
        <v>51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48</v>
      </c>
      <c r="C19" s="152"/>
      <c r="D19" s="152"/>
      <c r="E19" s="153"/>
      <c r="F19" s="151" t="s">
        <v>50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4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45</v>
      </c>
      <c r="C24" s="132"/>
      <c r="D24" s="10" t="s">
        <v>54</v>
      </c>
      <c r="E24" s="126" t="s">
        <v>26</v>
      </c>
      <c r="F24" s="126"/>
      <c r="G24" s="11"/>
      <c r="H24" s="126" t="s">
        <v>17</v>
      </c>
      <c r="I24" s="126"/>
      <c r="J24" s="12" t="s">
        <v>55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53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165" t="s">
        <v>56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3" t="s">
        <v>69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9"/>
      <c r="D47" s="39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68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59</v>
      </c>
      <c r="B54" s="145"/>
      <c r="C54" s="145"/>
      <c r="D54" s="91" t="s">
        <v>52</v>
      </c>
      <c r="E54" s="92"/>
      <c r="F54" s="40"/>
      <c r="G54" s="40"/>
      <c r="H54" s="146" t="s">
        <v>22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7" t="s">
        <v>40</v>
      </c>
      <c r="B3" s="195"/>
      <c r="C3" s="195"/>
      <c r="D3" s="195"/>
      <c r="E3" s="195"/>
      <c r="F3" s="195"/>
      <c r="G3" s="195"/>
      <c r="H3" s="195"/>
      <c r="I3" s="195"/>
      <c r="J3" s="196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8" t="s">
        <v>44</v>
      </c>
      <c r="B4" s="195"/>
      <c r="C4" s="195"/>
      <c r="D4" s="195"/>
      <c r="E4" s="195"/>
      <c r="F4" s="195"/>
      <c r="G4" s="195"/>
      <c r="H4" s="195"/>
      <c r="I4" s="195"/>
      <c r="J4" s="196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9" t="s">
        <v>71</v>
      </c>
      <c r="B5" s="200"/>
      <c r="C5" s="200"/>
      <c r="D5" s="200"/>
      <c r="E5" s="200"/>
      <c r="F5" s="200"/>
      <c r="G5" s="200"/>
      <c r="H5" s="200"/>
      <c r="I5" s="200"/>
      <c r="J5" s="201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70">
        <f>'Диагностика КГ'!B7</f>
        <v>42103</v>
      </c>
      <c r="C7" s="80" t="s">
        <v>73</v>
      </c>
      <c r="D7" s="19"/>
      <c r="E7" s="130" t="s">
        <v>47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7" t="str">
        <f>'Диагностика КГ'!B8:C8</f>
        <v>Смирнова Н.Н.</v>
      </c>
      <c r="C8" s="205"/>
      <c r="D8" s="19"/>
      <c r="E8" s="121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Шутова Л.Н.</v>
      </c>
      <c r="J8" s="188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7">
        <f>'Диагностика КГ'!B9:C9</f>
        <v>19356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Молотков А.В</v>
      </c>
      <c r="J9" s="188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1" t="s">
        <v>6</v>
      </c>
      <c r="H10" s="122"/>
      <c r="I10" s="187" t="str">
        <f>'Диагностика КГ'!I10:J10</f>
        <v>Десяткина Г.Н.</v>
      </c>
      <c r="J10" s="188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1">
        <f>ОТДЕЛЕНИЕ</f>
        <v>2569</v>
      </c>
      <c r="C11" s="71" t="str">
        <f>'Диагностика КГ'!C11</f>
        <v>БИТ</v>
      </c>
      <c r="D11" s="22"/>
      <c r="E11" s="20"/>
      <c r="F11" s="20"/>
      <c r="G11" s="121" t="s">
        <v>7</v>
      </c>
      <c r="H11" s="122"/>
      <c r="I11" s="187" t="str">
        <f>'Диагностика КГ'!I11:J11</f>
        <v>_________</v>
      </c>
      <c r="J11" s="188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33</v>
      </c>
      <c r="D13" s="138"/>
      <c r="E13" s="47" t="s">
        <v>34</v>
      </c>
      <c r="F13" s="149" t="s">
        <v>9</v>
      </c>
      <c r="G13" s="150"/>
      <c r="H13" s="150"/>
      <c r="I13" s="147" t="s">
        <v>43</v>
      </c>
      <c r="J13" s="226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8" t="s">
        <v>37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78" t="s">
        <v>42</v>
      </c>
      <c r="C15" s="176"/>
      <c r="D15" s="176"/>
      <c r="E15" s="179"/>
      <c r="F15" s="175" t="s">
        <v>28</v>
      </c>
      <c r="G15" s="179"/>
      <c r="H15" s="175" t="s">
        <v>49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3" t="s">
        <v>16</v>
      </c>
      <c r="B20" s="189" t="s">
        <v>45</v>
      </c>
      <c r="C20" s="190"/>
      <c r="D20" s="72" t="s">
        <v>66</v>
      </c>
      <c r="E20" s="126" t="s">
        <v>26</v>
      </c>
      <c r="F20" s="126"/>
      <c r="G20" s="82">
        <v>0.35416666666666669</v>
      </c>
      <c r="H20" s="126" t="s">
        <v>29</v>
      </c>
      <c r="I20" s="126"/>
      <c r="J20" s="12" t="s">
        <v>67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7"/>
      <c r="E21" s="223" t="s">
        <v>31</v>
      </c>
      <c r="F21" s="224"/>
      <c r="G21" s="224"/>
      <c r="H21" s="224"/>
      <c r="I21" s="224"/>
      <c r="J21" s="225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8"/>
      <c r="B22" s="1"/>
      <c r="C22" s="1"/>
      <c r="D22" s="1"/>
      <c r="E22" s="184" t="s">
        <v>70</v>
      </c>
      <c r="F22" s="185"/>
      <c r="G22" s="185"/>
      <c r="H22" s="185"/>
      <c r="I22" s="185"/>
      <c r="J22" s="186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1" t="s">
        <v>32</v>
      </c>
      <c r="B48" s="212"/>
      <c r="C48" s="76"/>
      <c r="D48" s="1"/>
      <c r="E48" s="185"/>
      <c r="F48" s="185"/>
      <c r="G48" s="185"/>
      <c r="H48" s="185"/>
      <c r="I48" s="185"/>
      <c r="J48" s="186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3" t="s">
        <v>60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9" t="s">
        <v>59</v>
      </c>
      <c r="B54" s="210"/>
      <c r="C54" s="210"/>
      <c r="D54" s="77"/>
      <c r="E54" s="77"/>
      <c r="F54" s="77"/>
      <c r="G54" s="146" t="s">
        <v>22</v>
      </c>
      <c r="H54" s="136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2015-04-09T16:40:37Z</cp:lastPrinted>
  <dcterms:created xsi:type="dcterms:W3CDTF">2006-09-16T00:00:00Z</dcterms:created>
  <dcterms:modified xsi:type="dcterms:W3CDTF">2015-04-13T08:16:51Z</dcterms:modified>
  <cp:category>Рентгенэндоваскулярные хирурги</cp:category>
</cp:coreProperties>
</file>