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<sst xmlns="http://schemas.openxmlformats.org/spreadsheetml/2006/main" count="103" uniqueCount="73">
  <si>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</si>
  <si>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</si>
  <si>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</si>
  <si>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</si>
  <si>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</si>
  <si>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</si>
  <si>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</si>
  <si>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</si>
  <si>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</si>
  <si>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</si>
  <si>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</si>
  <si>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</si>
  <si>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</si>
  <si>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</si>
  <si>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</si>
  <si>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</si>
  <si>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</si>
  <si>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</si>
  <si>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</si>
  <si>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</si>
  <si>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</si>
  <si>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</si>
  <si>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</si>
  <si>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</si>
  <si>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</si>
  <si>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</si>
  <si>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</si>
  <si>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</si>
  <si>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</si>
  <si>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</si>
  <si>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</si>
  <si>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</si>
  <si>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</si>
  <si>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</si>
  <si>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</si>
  <si>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</si>
  <si>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</si>
  <si>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</si>
  <si>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</si>
  <si>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</si>
  <si>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</si>
  <si>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</si>
  <si>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</si>
  <si>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</si>
  <si>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</si>
  <si>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</si>
  <si>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</si>
  <si>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</si>
  <si>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</si>
  <si>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</si>
  <si>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</si>
  <si>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</t>
  </si>
  <si>
    <t xml:space="preserve"> mGy</t>
  </si>
  <si>
    <t>15 ml</t>
  </si>
  <si>
    <t>БИТ</t>
  </si>
  <si>
    <t xml:space="preserve"> </t>
  </si>
  <si>
    <t>норма.</t>
  </si>
  <si>
    <t>Мешалкина И.В.</t>
  </si>
  <si>
    <t>19:00-20:30</t>
  </si>
  <si>
    <t>Герасимов М.М.</t>
  </si>
  <si>
    <t>Блохина И.С.</t>
  </si>
  <si>
    <t>Бойко Ю.И.</t>
  </si>
  <si>
    <t>ОКС ПST</t>
  </si>
  <si>
    <t>Реканализация и стентирование ОА  (BMS1).</t>
  </si>
  <si>
    <t>Юнигексол 350</t>
  </si>
  <si>
    <t>350 ml</t>
  </si>
  <si>
    <t>5622,31 mGy</t>
  </si>
  <si>
    <t>Интродъюссер оставлен</t>
  </si>
  <si>
    <r>
      <t xml:space="preserve">Из-за крайне выраженной извитости подвздошных артерии субоптимально удалось выполнить полуселективную катетеризацию устья ствола ЛКА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>Launcher  JL 4.0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0/6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ОА.    Выполнена реканализация ОА многократной ангиопластикой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Advancer 2.5-20 мм </t>
    </r>
    <r>
      <rPr>
        <sz val="11"/>
        <color theme="1"/>
        <rFont val="Calibri"/>
        <family val="2"/>
        <charset val="204"/>
        <scheme val="minor"/>
      </rPr>
      <t xml:space="preserve">давлением до 16 атм.  Далее, в зону пролонгированного стеноза среднего сегмента ОА через устья ВТК2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BMS СС Flex 3.0 х 23 мм </t>
    </r>
    <r>
      <rPr>
        <sz val="11"/>
        <color theme="1"/>
        <rFont val="Calibri"/>
        <family val="2"/>
        <charset val="204"/>
        <scheme val="minor"/>
      </rPr>
      <t xml:space="preserve">давлением 14 атм.  На контрольной съемке стент расправлен полностью, проходим, признаков диссекции нет, дистальной эмболии нет.  Кровоток по ОА восстановлен TIMI III. Ангиографический результат  успешный. Пациент переводится  в стабильном состоянии в ПРИТ.              </t>
    </r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</si>
  <si>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</si>
  <si>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хроничесакая тотальная окклюзия от проксимального сегмента.  </t>
    </r>
    <r>
      <rPr>
        <i/>
        <u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 (д. не более 2.5мм) - норма. Слабо развитые внутрисистемные коллатери с кровотоком в  системы ветвей ПНА.    Антеградный кровоток по ПНА TIMI 0.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острая окклюзия на границе проксимального и среднего сегмента ОА ниже отхождения устья ВТК1. Определяется стеноз проксимального сегмента ВТК1 60%. Антеградный кровоток по ОА TIMI 0. </t>
    </r>
    <r>
      <rPr>
        <i/>
        <u/>
        <sz val="11"/>
        <color theme="1"/>
        <rFont val="Times New Roman"/>
        <family val="1"/>
        <charset val="204"/>
      </rPr>
      <t>ОЦЕНКА ОА после реканализации:</t>
    </r>
    <r>
      <rPr>
        <sz val="11"/>
        <color theme="1"/>
        <rFont val="Times New Roman"/>
        <family val="1"/>
        <charset val="204"/>
      </rPr>
      <t xml:space="preserve">  дистальный сегмент ОА, ЗБВ - без стенотических изменений, стеноз 75% проксимального сегмента ВТК2 (д. арт не более 2.25 мм).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 стеноз проксимального 50%, стенозы среднего не более 30%, перед зоной "креста" стеноз 85%; ЗНА, ЗБВ - без стенотических значимых изменений. </t>
    </r>
    <r>
      <rPr>
        <i/>
        <u/>
        <sz val="11"/>
        <color theme="1"/>
        <rFont val="Times New Roman"/>
        <family val="1"/>
        <charset val="204"/>
      </rPr>
      <t>Аномальной отхождение дополнительной ОА от правого синуса с формированием выраженных межсистемных коллатералей с ретроградным заполнением дистального и среднего сегмента ПНА.</t>
    </r>
  </si>
  <si>
    <t>Экстренная реканализация и стентирование ОА.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</si>
  <si>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 </t>
    </r>
    <r>
      <rPr>
        <u/>
        <sz val="11"/>
        <color theme="1"/>
        <rFont val="Times New Roman"/>
        <family val="1"/>
        <charset val="204"/>
      </rPr>
      <t>По результатам инвазивного обследования решение вопроса хирургического или эндоваскулярного лечения стеноза дистального сегмента ПКА.</t>
    </r>
    <r>
      <rPr>
        <u/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</si>
</sst>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35</v>
      </c>
      <c r="C1" s="125"/>
      <c r="D1" s="125"/>
      <c r="E1" s="125"/>
      <c r="F1" s="125"/>
      <c r="G1" s="125"/>
      <c r="H1" s="125"/>
      <c r="I1" s="125"/>
      <c r="J1" s="14"/>
      <c r="K1" s="143" t="s">
        <v>55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5"/>
      <c r="B2" s="16"/>
      <c r="C2" s="127" t="s">
        <v>24</v>
      </c>
      <c r="D2" s="128"/>
      <c r="E2" s="128"/>
      <c r="F2" s="128"/>
      <c r="G2" s="128"/>
      <c r="H2" s="128"/>
      <c r="I2" s="16"/>
      <c r="J2" s="17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5"/>
      <c r="B3" s="139" t="s">
        <v>39</v>
      </c>
      <c r="C3" s="140"/>
      <c r="D3" s="140"/>
      <c r="E3" s="140"/>
      <c r="F3" s="140"/>
      <c r="G3" s="140"/>
      <c r="H3" s="140"/>
      <c r="I3" s="140"/>
      <c r="J3" s="17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5"/>
      <c r="B4" s="129" t="s">
        <v>43</v>
      </c>
      <c r="C4" s="129"/>
      <c r="D4" s="129"/>
      <c r="E4" s="129"/>
      <c r="F4" s="129"/>
      <c r="G4" s="129"/>
      <c r="H4" s="129"/>
      <c r="I4" s="129"/>
      <c r="J4" s="17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5"/>
      <c r="B5" s="141" t="s">
        <v>34</v>
      </c>
      <c r="C5" s="142"/>
      <c r="D5" s="142"/>
      <c r="E5" s="142"/>
      <c r="F5" s="142"/>
      <c r="G5" s="142"/>
      <c r="H5" s="142"/>
      <c r="I5" s="142"/>
      <c r="J5" s="17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4" t="s">
        <v>0</v>
      </c>
      <c r="B7" s="2">
        <v>42121</v>
      </c>
      <c r="C7" s="80" t="s">
        <v>58</v>
      </c>
      <c r="D7" s="19"/>
      <c r="E7" s="130" t="s">
        <v>45</v>
      </c>
      <c r="F7" s="130"/>
      <c r="G7" s="123" t="s">
        <v>44</v>
      </c>
      <c r="H7" s="123"/>
      <c r="I7" s="113" t="s">
        <v>40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5" t="s">
        <v>3</v>
      </c>
      <c r="B8" s="133" t="s">
        <v>61</v>
      </c>
      <c r="C8" s="134"/>
      <c r="D8" s="19"/>
      <c r="E8" s="121" t="s">
        <v>4</v>
      </c>
      <c r="F8" s="122"/>
      <c r="G8" s="123" t="s">
        <v>44</v>
      </c>
      <c r="H8" s="123"/>
      <c r="I8" s="115" t="s">
        <v>57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6" t="s">
        <v>1</v>
      </c>
      <c r="B9" s="119">
        <v>18889</v>
      </c>
      <c r="C9" s="120"/>
      <c r="D9" s="19"/>
      <c r="E9" s="19"/>
      <c r="F9" s="19"/>
      <c r="G9" s="121" t="s">
        <v>5</v>
      </c>
      <c r="H9" s="122"/>
      <c r="I9" s="115" t="s">
        <v>59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4" t="s">
        <v>2</v>
      </c>
      <c r="B10" s="117" t="s">
        <v>62</v>
      </c>
      <c r="C10" s="118"/>
      <c r="D10" s="19"/>
      <c r="E10" s="19"/>
      <c r="F10" s="19"/>
      <c r="G10" s="121" t="s">
        <v>38</v>
      </c>
      <c r="H10" s="122"/>
      <c r="I10" s="115" t="s">
        <v>60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4" t="s">
        <v>23</v>
      </c>
      <c r="B11" s="79">
        <v>3109</v>
      </c>
      <c r="C11" s="81" t="s">
        <v>54</v>
      </c>
      <c r="D11" s="22"/>
      <c r="E11" s="20"/>
      <c r="F11" s="20"/>
      <c r="G11" s="121" t="s">
        <v>7</v>
      </c>
      <c r="H11" s="122"/>
      <c r="I11" s="115" t="s">
        <v>37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33</v>
      </c>
      <c r="D13" s="138"/>
      <c r="E13" s="47" t="s">
        <v>53</v>
      </c>
      <c r="F13" s="149" t="s">
        <v>9</v>
      </c>
      <c r="G13" s="150"/>
      <c r="H13" s="150"/>
      <c r="I13" s="147" t="s">
        <v>42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8" t="s">
        <v>36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2"/>
      <c r="H18" s="85" t="s">
        <v>49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46</v>
      </c>
      <c r="C19" s="152"/>
      <c r="D19" s="152"/>
      <c r="E19" s="153"/>
      <c r="F19" s="151" t="s">
        <v>48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9"/>
      <c r="I20" s="110"/>
      <c r="J20" s="84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1"/>
      <c r="I21" s="112"/>
      <c r="J21" s="8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9" t="s">
        <v>16</v>
      </c>
      <c r="B24" s="131" t="s">
        <v>64</v>
      </c>
      <c r="C24" s="132"/>
      <c r="D24" s="10" t="s">
        <v>51</v>
      </c>
      <c r="E24" s="126" t="s">
        <v>26</v>
      </c>
      <c r="F24" s="126"/>
      <c r="G24" s="11"/>
      <c r="H24" s="126" t="s">
        <v>17</v>
      </c>
      <c r="I24" s="126"/>
      <c r="J24" s="12" t="s">
        <v>52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3"/>
      <c r="B26" s="19"/>
      <c r="C26" s="19"/>
      <c r="D26" s="19"/>
      <c r="E26" s="159" t="s">
        <v>20</v>
      </c>
      <c r="F26" s="159"/>
      <c r="G26" s="159"/>
      <c r="H26" s="160" t="s">
        <v>69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3"/>
      <c r="B27" s="19"/>
      <c r="C27" s="19"/>
      <c r="D27" s="19"/>
      <c r="E27" s="163" t="s">
        <v>21</v>
      </c>
      <c r="F27" s="164"/>
      <c r="G27" s="165" t="s">
        <v>56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3"/>
      <c r="B28" s="19"/>
      <c r="C28" s="19"/>
      <c r="D28" s="19"/>
      <c r="E28" s="103" t="s">
        <v>70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3"/>
      <c r="B29" s="19"/>
      <c r="C29" s="19"/>
      <c r="D29" s="19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3"/>
      <c r="B30" s="19"/>
      <c r="C30" s="19"/>
      <c r="D30" s="19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3"/>
      <c r="B31" s="19"/>
      <c r="C31" s="19"/>
      <c r="D31" s="19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3"/>
      <c r="B32" s="19"/>
      <c r="C32" s="19"/>
      <c r="D32" s="19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3"/>
      <c r="B33" s="19"/>
      <c r="C33" s="19"/>
      <c r="D33" s="19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3"/>
      <c r="B34" s="19"/>
      <c r="C34" s="19"/>
      <c r="D34" s="19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3"/>
      <c r="B35" s="19"/>
      <c r="C35" s="19"/>
      <c r="D35" s="19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3"/>
      <c r="B36" s="19"/>
      <c r="C36" s="19"/>
      <c r="D36" s="19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5" t="s">
        <v>12</v>
      </c>
      <c r="B37" s="36"/>
      <c r="C37" s="36"/>
      <c r="D37" s="36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7"/>
      <c r="B38" s="36"/>
      <c r="C38" s="36"/>
      <c r="D38" s="36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8" t="s">
        <v>18</v>
      </c>
      <c r="B39" s="39"/>
      <c r="C39" s="39"/>
      <c r="D39" s="39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8"/>
      <c r="B40" s="39"/>
      <c r="C40" s="39"/>
      <c r="D40" s="39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8"/>
      <c r="B41" s="39"/>
      <c r="C41" s="39"/>
      <c r="D41" s="39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8"/>
      <c r="B42" s="39"/>
      <c r="C42" s="39"/>
      <c r="D42" s="39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8"/>
      <c r="B43" s="39"/>
      <c r="C43" s="39"/>
      <c r="D43" s="39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8"/>
      <c r="B44" s="39"/>
      <c r="C44" s="39"/>
      <c r="D44" s="39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8"/>
      <c r="B45" s="39"/>
      <c r="C45" s="39"/>
      <c r="D45" s="39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8"/>
      <c r="B46" s="39"/>
      <c r="C46" s="39"/>
      <c r="D46" s="39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30</v>
      </c>
      <c r="B47" s="94"/>
      <c r="C47" s="39"/>
      <c r="D47" s="39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71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67</v>
      </c>
      <c r="B54" s="145"/>
      <c r="C54" s="145"/>
      <c r="D54" s="91" t="s">
        <v>50</v>
      </c>
      <c r="E54" s="92"/>
      <c r="F54" s="40"/>
      <c r="G54" s="40"/>
      <c r="H54" s="146" t="s">
        <v>22</v>
      </c>
      <c r="I54" s="136"/>
      <c r="J54" s="41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35</v>
      </c>
      <c r="B1" s="191"/>
      <c r="C1" s="191"/>
      <c r="D1" s="191"/>
      <c r="E1" s="191"/>
      <c r="F1" s="191"/>
      <c r="G1" s="191"/>
      <c r="H1" s="191"/>
      <c r="I1" s="191"/>
      <c r="J1" s="192"/>
      <c r="K1" s="182" t="s">
        <v>55</v>
      </c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39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43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63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70">
        <f>'Диагностика КГ'!B7</f>
        <v>42121</v>
      </c>
      <c r="C7" s="80"/>
      <c r="D7" s="19"/>
      <c r="E7" s="130" t="s">
        <v>45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86" t="str">
        <f>'Диагностика КГ'!B8:C8</f>
        <v>Бойко Ю.И.</v>
      </c>
      <c r="C8" s="204"/>
      <c r="D8" s="19"/>
      <c r="E8" s="121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Мешалкина И.В.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16">
        <f>'Диагностика КГ'!B9:C9</f>
        <v>18889</v>
      </c>
      <c r="C9" s="217"/>
      <c r="D9" s="19"/>
      <c r="E9" s="19"/>
      <c r="F9" s="42"/>
      <c r="G9" s="218" t="s">
        <v>5</v>
      </c>
      <c r="H9" s="219"/>
      <c r="I9" s="186" t="str">
        <f>'Диагностика КГ'!I9:J9</f>
        <v>Герасимов М.М.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0" t="str">
        <f>'Диагностика КГ'!B10:C10</f>
        <v>ОКС ПST</v>
      </c>
      <c r="C10" s="221"/>
      <c r="D10" s="19"/>
      <c r="E10" s="19"/>
      <c r="F10" s="19"/>
      <c r="G10" s="121" t="s">
        <v>6</v>
      </c>
      <c r="H10" s="122"/>
      <c r="I10" s="186" t="str">
        <f>'Диагностика КГ'!I10:J10</f>
        <v>Блохина И.С.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1">
        <f>ОТДЕЛЕНИЕ</f>
        <v>3109</v>
      </c>
      <c r="C11" s="71" t="str">
        <f>'Диагностика КГ'!C11</f>
        <v>БИТ</v>
      </c>
      <c r="D11" s="22"/>
      <c r="E11" s="20"/>
      <c r="F11" s="20"/>
      <c r="G11" s="121" t="s">
        <v>7</v>
      </c>
      <c r="H11" s="122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33</v>
      </c>
      <c r="D13" s="138"/>
      <c r="E13" s="47" t="s">
        <v>53</v>
      </c>
      <c r="F13" s="149" t="s">
        <v>9</v>
      </c>
      <c r="G13" s="150"/>
      <c r="H13" s="150"/>
      <c r="I13" s="147" t="s">
        <v>42</v>
      </c>
      <c r="J13" s="225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8" t="s">
        <v>36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78" t="s">
        <v>41</v>
      </c>
      <c r="C15" s="176"/>
      <c r="D15" s="176"/>
      <c r="E15" s="179"/>
      <c r="F15" s="175" t="s">
        <v>28</v>
      </c>
      <c r="G15" s="179"/>
      <c r="H15" s="175" t="s">
        <v>47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3" t="s">
        <v>16</v>
      </c>
      <c r="B20" s="188" t="s">
        <v>64</v>
      </c>
      <c r="C20" s="189"/>
      <c r="D20" s="72" t="s">
        <v>65</v>
      </c>
      <c r="E20" s="126" t="s">
        <v>26</v>
      </c>
      <c r="F20" s="126"/>
      <c r="G20" s="82">
        <v>1.1833333333333333</v>
      </c>
      <c r="H20" s="126" t="s">
        <v>29</v>
      </c>
      <c r="I20" s="126"/>
      <c r="J20" s="12" t="s">
        <v>66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7"/>
      <c r="E21" s="222" t="s">
        <v>31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8"/>
      <c r="B22" s="1"/>
      <c r="C22" s="1"/>
      <c r="D22" s="1"/>
      <c r="E22" s="226" t="s">
        <v>68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8"/>
      <c r="B23" s="1"/>
      <c r="C23" s="1"/>
      <c r="D23" s="69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8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8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8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8"/>
      <c r="B27" s="1"/>
      <c r="C27" s="1"/>
      <c r="D27" s="62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8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8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8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8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8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8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8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8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8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8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8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8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8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8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8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8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8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8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8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8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32</v>
      </c>
      <c r="B48" s="211"/>
      <c r="C48" s="76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72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67</v>
      </c>
      <c r="B54" s="209"/>
      <c r="C54" s="209"/>
      <c r="D54" s="77"/>
      <c r="E54" s="77"/>
      <c r="F54" s="77"/>
      <c r="G54" s="146" t="s">
        <v>22</v>
      </c>
      <c r="H54" s="136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2015-04-28T04:42:53Z</cp:lastPrinted>
  <dcterms:created xsi:type="dcterms:W3CDTF">2006-09-16T00:00:00Z</dcterms:created>
  <dcterms:modified xsi:type="dcterms:W3CDTF">2015-04-28T04:48:27Z</dcterms:modified>
  <cp:category>Рентгенэндоваскулярные хирурги</cp:category>
</cp:coreProperties>
</file>