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<sst xmlns="http://schemas.openxmlformats.org/spreadsheetml/2006/main" count="99" uniqueCount="73">
  <si>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</si>
  <si>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</si>
  <si>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</si>
  <si>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</si>
  <si>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</si>
  <si>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</si>
  <si>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</si>
  <si>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</si>
  <si>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</si>
  <si>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</si>
  <si>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</si>
  <si>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</si>
  <si>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</si>
  <si>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</si>
  <si>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</si>
  <si>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</si>
  <si>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</si>
  <si>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</si>
  <si>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</si>
  <si>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</si>
  <si>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</si>
  <si>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</si>
  <si>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</si>
  <si>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</si>
  <si>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</si>
  <si>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</si>
  <si>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</si>
  <si>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</si>
  <si>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</si>
  <si>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</si>
  <si>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</si>
  <si>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</si>
  <si>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</si>
  <si>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</si>
  <si>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</si>
  <si>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</si>
  <si>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</si>
  <si>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</si>
  <si>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</si>
  <si>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</si>
  <si>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</si>
  <si>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</si>
  <si>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</si>
  <si>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</si>
  <si>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</si>
  <si>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Ultravist  370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</si>
  <si>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</si>
  <si>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</si>
  <si>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</si>
  <si>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</si>
  <si>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</si>
  <si>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норма.</t>
  </si>
  <si>
    <t>100 ml</t>
  </si>
  <si>
    <t>1164,55 mGy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</si>
  <si>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</si>
  <si>
    <t>Прямое стентирование ПНА  (DES1).</t>
  </si>
  <si>
    <t>Интродъюссер извлечён</t>
  </si>
  <si>
    <t>Judkins 6 F.</t>
  </si>
  <si>
    <t>5 F.</t>
  </si>
  <si>
    <t>CD не записан</t>
  </si>
  <si>
    <t>Берина Е.В.</t>
  </si>
  <si>
    <t>____</t>
  </si>
  <si>
    <t>Шутова Л.Н.</t>
  </si>
  <si>
    <t>Десяткина Г.Н.</t>
  </si>
  <si>
    <t>a.radialis.</t>
  </si>
  <si>
    <t>Sol. lidocaini 2%</t>
  </si>
  <si>
    <t>2 ml</t>
  </si>
  <si>
    <t>Беленький В.И.</t>
  </si>
  <si>
    <t>05.06.1059</t>
  </si>
  <si>
    <t>649.22mGy</t>
  </si>
  <si>
    <t>правый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</si>
  <si>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стеноз среднего 35%. Антеградный кровоток - TIMI -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хроническая тотальная окклюзия от проксимального сегмента. Антеградный кровоток - TIMI - 0. Выраженные внутрисистемные коллатерали из диагональной ветки ПНА с ретроградным заполнением ВТК и ОА до зоны окклюзии.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хроническая тотальная окклюзия в среднем сегменте чуть ниже отхождения ВОК. Антеградный кровоток - TIMI 0. Выраженные межсистемные коллатерали из СВ ПНА с ретроградным заполнением ЗБА и ЗНА до зоны "креста" ПКА.           </t>
    </r>
  </si>
  <si>
    <t>1) Строгий постельный режим сутки. 2) Динамический контроль места пункции. 3) Снять повязку с л/з сустава после 21:00 28.05.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</si>
</sst>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7" xfId="0" applyFont="1" applyFill="1" applyBorder="1" applyAlignment="1" applyProtection="1">
      <alignment horizont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6" fillId="0" borderId="31" xfId="0" applyFont="1" applyFill="1" applyBorder="1" applyAlignment="1" applyProtection="1">
      <alignment horizontal="center" wrapText="1"/>
      <protection locked="0"/>
    </xf>
    <xf numFmtId="0" fontId="16" fillId="0" borderId="8" xfId="0" applyFont="1" applyBorder="1" applyAlignment="1" applyProtection="1">
      <alignment horizontal="center"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40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44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42152</v>
      </c>
      <c r="C7" s="81"/>
      <c r="D7" s="19"/>
      <c r="E7" s="131" t="s">
        <v>47</v>
      </c>
      <c r="F7" s="131"/>
      <c r="G7" s="124" t="s">
        <v>46</v>
      </c>
      <c r="H7" s="124"/>
      <c r="I7" s="114" t="s">
        <v>41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67</v>
      </c>
      <c r="C8" s="135"/>
      <c r="D8" s="19"/>
      <c r="E8" s="122" t="s">
        <v>4</v>
      </c>
      <c r="F8" s="123"/>
      <c r="G8" s="124" t="s">
        <v>46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 t="s">
        <v>68</v>
      </c>
      <c r="C9" s="121"/>
      <c r="D9" s="19"/>
      <c r="E9" s="19"/>
      <c r="F9" s="19"/>
      <c r="G9" s="122" t="s">
        <v>5</v>
      </c>
      <c r="H9" s="123"/>
      <c r="I9" s="116" t="s">
        <v>60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61</v>
      </c>
      <c r="C10" s="119"/>
      <c r="D10" s="19"/>
      <c r="E10" s="19"/>
      <c r="F10" s="19"/>
      <c r="G10" s="122" t="s">
        <v>39</v>
      </c>
      <c r="H10" s="123"/>
      <c r="I10" s="116" t="s">
        <v>63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80">
        <v>6521</v>
      </c>
      <c r="C11" s="82">
        <v>24</v>
      </c>
      <c r="D11" s="22"/>
      <c r="E11" s="20"/>
      <c r="F11" s="20"/>
      <c r="G11" s="122" t="s">
        <v>7</v>
      </c>
      <c r="H11" s="123"/>
      <c r="I11" s="116" t="s">
        <v>38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65</v>
      </c>
      <c r="D13" s="139"/>
      <c r="E13" s="47" t="s">
        <v>66</v>
      </c>
      <c r="F13" s="150" t="s">
        <v>9</v>
      </c>
      <c r="G13" s="151"/>
      <c r="H13" s="151"/>
      <c r="I13" s="148" t="s">
        <v>64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58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50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57</v>
      </c>
      <c r="C19" s="153"/>
      <c r="D19" s="153"/>
      <c r="E19" s="154"/>
      <c r="F19" s="152" t="s">
        <v>49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5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45</v>
      </c>
      <c r="C24" s="133"/>
      <c r="D24" s="10" t="s">
        <v>52</v>
      </c>
      <c r="E24" s="127" t="s">
        <v>26</v>
      </c>
      <c r="F24" s="127"/>
      <c r="G24" s="11">
        <v>0.20416666666666669</v>
      </c>
      <c r="H24" s="127" t="s">
        <v>17</v>
      </c>
      <c r="I24" s="127"/>
      <c r="J24" s="12" t="s">
        <v>69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70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51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59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ПST,ВПС,ППС,ОИМ,____"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36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40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44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55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70">
        <f>'Диагностика КГ'!B7</f>
        <v>42152</v>
      </c>
      <c r="C7" s="74"/>
      <c r="D7" s="19"/>
      <c r="E7" s="131" t="s">
        <v>47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88" t="str">
        <f>'Диагностика КГ'!B8:C8</f>
        <v>Беленький В.И.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Шутова Л.Н.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18" t="str">
        <f>'Диагностика КГ'!B9:C9</f>
        <v>05.06.1059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Берина Е.В.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2" t="str">
        <f>'Диагностика КГ'!B10:C10</f>
        <v>____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Десяткина Г.Н.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1">
        <f>ОТДЕЛЕНИЕ</f>
        <v>6521</v>
      </c>
      <c r="C11" s="71">
        <f>'Диагностика КГ'!C11</f>
        <v>24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43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79" t="s">
        <v>42</v>
      </c>
      <c r="C15" s="177"/>
      <c r="D15" s="177"/>
      <c r="E15" s="180"/>
      <c r="F15" s="176" t="s">
        <v>28</v>
      </c>
      <c r="G15" s="180"/>
      <c r="H15" s="176" t="s">
        <v>48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3" t="s">
        <v>16</v>
      </c>
      <c r="B20" s="190" t="s">
        <v>45</v>
      </c>
      <c r="C20" s="191"/>
      <c r="D20" s="72" t="s">
        <v>52</v>
      </c>
      <c r="E20" s="127" t="s">
        <v>26</v>
      </c>
      <c r="F20" s="127"/>
      <c r="G20" s="83">
        <v>0.21666666666666667</v>
      </c>
      <c r="H20" s="127" t="s">
        <v>29</v>
      </c>
      <c r="I20" s="127"/>
      <c r="J20" s="12" t="s">
        <v>53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7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8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54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56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2015-03-06T15:03:33Z</cp:lastPrinted>
  <dcterms:created xsi:type="dcterms:W3CDTF">2006-09-16T00:00:00Z</dcterms:created>
  <dcterms:modified xsi:type="dcterms:W3CDTF">2015-05-28T08:05:58Z</dcterms:modified>
  <cp:category>Рентгенэндоваскулярные хирурги</cp:category>
</cp:coreProperties>
</file>