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<sst xmlns="http://schemas.openxmlformats.org/spreadsheetml/2006/main" count="100" uniqueCount="71">
  <si>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</si>
  <si>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</si>
  <si>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</si>
  <si>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</si>
  <si>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</si>
  <si>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</si>
  <si>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</si>
  <si>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</si>
  <si>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</si>
  <si>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</si>
  <si>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</si>
  <si>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</si>
  <si>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</si>
  <si>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</si>
  <si>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</si>
  <si>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</si>
  <si>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</si>
  <si>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</si>
  <si>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</si>
  <si>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</si>
  <si>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</si>
  <si>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</si>
  <si>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</si>
  <si>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</si>
  <si>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</si>
  <si>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</si>
  <si>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</si>
  <si>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</si>
  <si>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</si>
  <si>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</si>
  <si>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</si>
  <si>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</si>
  <si>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</si>
  <si>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</si>
  <si>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</si>
  <si>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</si>
  <si>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</si>
  <si>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</si>
  <si>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</si>
  <si>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</si>
  <si>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</si>
  <si>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</si>
  <si>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</si>
  <si>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</si>
  <si>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</si>
  <si>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</si>
  <si>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</si>
  <si>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</si>
  <si>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</si>
  <si>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</si>
  <si>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</si>
  <si>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</si>
  <si>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_______</t>
  </si>
  <si>
    <t>норма.</t>
  </si>
  <si>
    <t>Judkins 6 F.</t>
  </si>
  <si>
    <t>a. femoralis dex.</t>
  </si>
  <si>
    <t>15 ml</t>
  </si>
  <si>
    <t>Ultravist  370</t>
  </si>
  <si>
    <t>правый</t>
  </si>
  <si>
    <t>Мешалкина И.В.</t>
  </si>
  <si>
    <t>Ермолин М.В.</t>
  </si>
  <si>
    <t>Соколова М.В.</t>
  </si>
  <si>
    <t>200 ml</t>
  </si>
  <si>
    <t>Малова Н.С.</t>
  </si>
  <si>
    <t>ОКС ПST</t>
  </si>
  <si>
    <t>Стентирование доминантной ВТК (BMS1).</t>
  </si>
  <si>
    <r>
      <t xml:space="preserve">Катетеризация устья ствола ЛКА  </t>
    </r>
    <r>
      <rPr>
        <b/>
        <sz val="11"/>
        <color theme="1"/>
        <rFont val="Calibri"/>
        <family val="2"/>
        <charset val="204"/>
        <scheme val="minor"/>
      </rPr>
      <t>Launcher  JL 4.0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  0/4</t>
    </r>
    <r>
      <rPr>
        <sz val="11"/>
        <color theme="1"/>
        <rFont val="Calibri"/>
        <family val="2"/>
        <charset val="204"/>
        <scheme val="minor"/>
      </rPr>
      <t xml:space="preserve"> заведен в средний сегмент доминантной ВТК. Выполнена реканализация артерии 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 мм</t>
    </r>
    <r>
      <rPr>
        <sz val="11"/>
        <color theme="1"/>
        <rFont val="Calibri"/>
        <family val="2"/>
        <charset val="204"/>
        <scheme val="minor"/>
      </rPr>
      <t xml:space="preserve">.    Далее, в зону  стеноза проксимального сегмента ВТК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BMS Sinus 2.75 х 15</t>
    </r>
    <r>
      <rPr>
        <sz val="11"/>
        <color theme="1"/>
        <rFont val="Calibri"/>
        <family val="2"/>
        <charset val="204"/>
        <scheme val="minor"/>
      </rPr>
      <t xml:space="preserve"> мм  давлением 16 атм. На контрольной съемке стент расправлен полностью, проходим, признаков диссекции, дистальной эмболии  нет,  кровоток по ВТК восстановлен TIMI III. Ангиографический результат  успешный. Пациентка переводится  в стабильном состоянии в ПРИТ. </t>
    </r>
  </si>
  <si>
    <t>Интродъюссер извлечён</t>
  </si>
  <si>
    <t>1478,04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</si>
  <si>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 проксимального сегмента не более 30%.</t>
    </r>
    <r>
      <rPr>
        <i/>
        <sz val="11"/>
        <color theme="1"/>
        <rFont val="Times New Roman"/>
        <family val="1"/>
        <charset val="204"/>
      </rPr>
      <t xml:space="preserve"> ИМА: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65%. (д. артерии 2.5 мм) Кровоток TIMI III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острая тотальная окклюзия в проксимальном сегменте доминантной ВТК.  Кровоток по ВТК TIMI 0</t>
    </r>
    <r>
      <rPr>
        <i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35%,  стенозы среднего по 40%. Антеградный кровоток TIMI III.                                                    </t>
    </r>
  </si>
  <si>
    <t>Экстренное стентирование ВТК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</si>
</sst>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35</v>
      </c>
      <c r="C1" s="125"/>
      <c r="D1" s="125"/>
      <c r="E1" s="125"/>
      <c r="F1" s="125"/>
      <c r="G1" s="125"/>
      <c r="H1" s="125"/>
      <c r="I1" s="125"/>
      <c r="J1" s="14"/>
      <c r="K1" s="143" t="s">
        <v>49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39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42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34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4" t="s">
        <v>0</v>
      </c>
      <c r="B7" s="2">
        <v>42159</v>
      </c>
      <c r="C7" s="80">
        <v>0.875</v>
      </c>
      <c r="D7" s="19"/>
      <c r="E7" s="130" t="s">
        <v>44</v>
      </c>
      <c r="F7" s="130"/>
      <c r="G7" s="123" t="s">
        <v>43</v>
      </c>
      <c r="H7" s="123"/>
      <c r="I7" s="113" t="s">
        <v>40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5" t="s">
        <v>3</v>
      </c>
      <c r="B8" s="133" t="s">
        <v>63</v>
      </c>
      <c r="C8" s="134"/>
      <c r="D8" s="19"/>
      <c r="E8" s="121" t="s">
        <v>4</v>
      </c>
      <c r="F8" s="122"/>
      <c r="G8" s="123" t="s">
        <v>43</v>
      </c>
      <c r="H8" s="123"/>
      <c r="I8" s="115" t="s">
        <v>59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6" t="s">
        <v>1</v>
      </c>
      <c r="B9" s="119">
        <v>12900</v>
      </c>
      <c r="C9" s="120"/>
      <c r="D9" s="19"/>
      <c r="E9" s="19"/>
      <c r="F9" s="19"/>
      <c r="G9" s="121" t="s">
        <v>5</v>
      </c>
      <c r="H9" s="122"/>
      <c r="I9" s="115" t="s">
        <v>60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4" t="s">
        <v>2</v>
      </c>
      <c r="B10" s="117" t="s">
        <v>64</v>
      </c>
      <c r="C10" s="118"/>
      <c r="D10" s="19"/>
      <c r="E10" s="19"/>
      <c r="F10" s="19"/>
      <c r="G10" s="121" t="s">
        <v>38</v>
      </c>
      <c r="H10" s="122"/>
      <c r="I10" s="115" t="s">
        <v>61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4" t="s">
        <v>23</v>
      </c>
      <c r="B11" s="79">
        <v>4089</v>
      </c>
      <c r="C11" s="81">
        <v>35</v>
      </c>
      <c r="D11" s="22"/>
      <c r="E11" s="20"/>
      <c r="F11" s="20"/>
      <c r="G11" s="121" t="s">
        <v>7</v>
      </c>
      <c r="H11" s="122"/>
      <c r="I11" s="115" t="s">
        <v>37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33</v>
      </c>
      <c r="D13" s="138"/>
      <c r="E13" s="47" t="s">
        <v>56</v>
      </c>
      <c r="F13" s="149" t="s">
        <v>9</v>
      </c>
      <c r="G13" s="150"/>
      <c r="H13" s="150"/>
      <c r="I13" s="147" t="s">
        <v>55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8" t="s">
        <v>36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5" t="s">
        <v>47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54</v>
      </c>
      <c r="C19" s="152"/>
      <c r="D19" s="152"/>
      <c r="E19" s="153"/>
      <c r="F19" s="151" t="s">
        <v>46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4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1"/>
      <c r="I21" s="112"/>
      <c r="J21" s="8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9" t="s">
        <v>16</v>
      </c>
      <c r="B24" s="131" t="s">
        <v>57</v>
      </c>
      <c r="C24" s="132"/>
      <c r="D24" s="10" t="s">
        <v>52</v>
      </c>
      <c r="E24" s="126" t="s">
        <v>26</v>
      </c>
      <c r="F24" s="126"/>
      <c r="G24" s="11"/>
      <c r="H24" s="126" t="s">
        <v>17</v>
      </c>
      <c r="I24" s="126"/>
      <c r="J24" s="12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58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165" t="s">
        <v>53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103" t="s">
        <v>69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5" t="s">
        <v>12</v>
      </c>
      <c r="B37" s="36"/>
      <c r="C37" s="36"/>
      <c r="D37" s="36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7"/>
      <c r="B38" s="36"/>
      <c r="C38" s="36"/>
      <c r="D38" s="36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8" t="s">
        <v>18</v>
      </c>
      <c r="B39" s="39"/>
      <c r="C39" s="39"/>
      <c r="D39" s="39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8"/>
      <c r="B40" s="39"/>
      <c r="C40" s="39"/>
      <c r="D40" s="39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8"/>
      <c r="B41" s="39"/>
      <c r="C41" s="39"/>
      <c r="D41" s="39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8"/>
      <c r="B42" s="39"/>
      <c r="C42" s="39"/>
      <c r="D42" s="39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8"/>
      <c r="B43" s="39"/>
      <c r="C43" s="39"/>
      <c r="D43" s="39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8"/>
      <c r="B44" s="39"/>
      <c r="C44" s="39"/>
      <c r="D44" s="39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8"/>
      <c r="B45" s="39"/>
      <c r="C45" s="39"/>
      <c r="D45" s="39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8"/>
      <c r="B46" s="39"/>
      <c r="C46" s="39"/>
      <c r="D46" s="39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9"/>
      <c r="D47" s="39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70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67</v>
      </c>
      <c r="B54" s="145"/>
      <c r="C54" s="145"/>
      <c r="D54" s="91" t="s">
        <v>48</v>
      </c>
      <c r="E54" s="92"/>
      <c r="F54" s="40"/>
      <c r="G54" s="40"/>
      <c r="H54" s="146" t="s">
        <v>22</v>
      </c>
      <c r="I54" s="136"/>
      <c r="J54" s="41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35</v>
      </c>
      <c r="B1" s="191"/>
      <c r="C1" s="191"/>
      <c r="D1" s="191"/>
      <c r="E1" s="191"/>
      <c r="F1" s="191"/>
      <c r="G1" s="191"/>
      <c r="H1" s="191"/>
      <c r="I1" s="191"/>
      <c r="J1" s="192"/>
      <c r="K1" s="182" t="s">
        <v>49</v>
      </c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42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65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70">
        <f>'Диагностика КГ'!B7</f>
        <v>42159</v>
      </c>
      <c r="C7" s="80"/>
      <c r="D7" s="19"/>
      <c r="E7" s="130" t="s">
        <v>44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6" t="str">
        <f>'Диагностика КГ'!B8:C8</f>
        <v>Малова Н.С.</v>
      </c>
      <c r="C8" s="204"/>
      <c r="D8" s="19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Мешалкина И.В.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6">
        <f>'Диагностика КГ'!B9:C9</f>
        <v>12900</v>
      </c>
      <c r="C9" s="217"/>
      <c r="D9" s="19"/>
      <c r="E9" s="19"/>
      <c r="F9" s="42"/>
      <c r="G9" s="218" t="s">
        <v>5</v>
      </c>
      <c r="H9" s="219"/>
      <c r="I9" s="186" t="str">
        <f>'Диагностика КГ'!I9:J9</f>
        <v>Ермолин М.В.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0" t="str">
        <f>'Диагностика КГ'!B10:C10</f>
        <v>ОКС ПST</v>
      </c>
      <c r="C10" s="221"/>
      <c r="D10" s="19"/>
      <c r="E10" s="19"/>
      <c r="F10" s="19"/>
      <c r="G10" s="121" t="s">
        <v>6</v>
      </c>
      <c r="H10" s="122"/>
      <c r="I10" s="186" t="str">
        <f>'Диагностика КГ'!I10:J10</f>
        <v>Соколова М.В.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1">
        <f>ОТДЕЛЕНИЕ</f>
        <v>4089</v>
      </c>
      <c r="C11" s="71">
        <f>'Диагностика КГ'!C11</f>
        <v>35</v>
      </c>
      <c r="D11" s="22"/>
      <c r="E11" s="20"/>
      <c r="F11" s="20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33</v>
      </c>
      <c r="D13" s="138"/>
      <c r="E13" s="47" t="s">
        <v>50</v>
      </c>
      <c r="F13" s="149" t="s">
        <v>9</v>
      </c>
      <c r="G13" s="150"/>
      <c r="H13" s="150"/>
      <c r="I13" s="147" t="s">
        <v>55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8" t="s">
        <v>36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78" t="s">
        <v>41</v>
      </c>
      <c r="C15" s="176"/>
      <c r="D15" s="176"/>
      <c r="E15" s="179"/>
      <c r="F15" s="175" t="s">
        <v>28</v>
      </c>
      <c r="G15" s="179"/>
      <c r="H15" s="175" t="s">
        <v>45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3" t="s">
        <v>16</v>
      </c>
      <c r="B20" s="188" t="s">
        <v>57</v>
      </c>
      <c r="C20" s="189"/>
      <c r="D20" s="72" t="s">
        <v>62</v>
      </c>
      <c r="E20" s="126" t="s">
        <v>26</v>
      </c>
      <c r="F20" s="126"/>
      <c r="G20" s="82">
        <v>0.30833333333333335</v>
      </c>
      <c r="H20" s="126" t="s">
        <v>29</v>
      </c>
      <c r="I20" s="126"/>
      <c r="J20" s="12" t="s">
        <v>68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7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8"/>
      <c r="B22" s="1"/>
      <c r="C22" s="1"/>
      <c r="D22" s="1"/>
      <c r="E22" s="226" t="s">
        <v>66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8"/>
      <c r="B23" s="1"/>
      <c r="C23" s="1"/>
      <c r="D23" s="69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8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8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8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8"/>
      <c r="B27" s="1"/>
      <c r="C27" s="1"/>
      <c r="D27" s="62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8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8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8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8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8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8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8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8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8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8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8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8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8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8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8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8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8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8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8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8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6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51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67</v>
      </c>
      <c r="B54" s="209"/>
      <c r="C54" s="209"/>
      <c r="D54" s="77"/>
      <c r="E54" s="77"/>
      <c r="F54" s="77"/>
      <c r="G54" s="146" t="s">
        <v>22</v>
      </c>
      <c r="H54" s="136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2015-06-05T04:23:51Z</cp:lastPrinted>
  <dcterms:created xsi:type="dcterms:W3CDTF">2006-09-16T00:00:00Z</dcterms:created>
  <dcterms:modified xsi:type="dcterms:W3CDTF">2015-06-05T04:24:43Z</dcterms:modified>
  <cp:category>Рентгенэндоваскулярные хирурги</cp:category>
</cp:coreProperties>
</file>