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<sst xmlns="http://schemas.openxmlformats.org/spreadsheetml/2006/main" count="100" uniqueCount="73">
  <si>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</si>
  <si>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</si>
  <si>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</si>
  <si>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</si>
  <si>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</si>
  <si>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</si>
  <si>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</si>
  <si>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</si>
  <si>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</si>
  <si>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</si>
  <si>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</si>
  <si>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</si>
  <si>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</si>
  <si>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</si>
  <si>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</si>
  <si>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</si>
  <si>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</si>
  <si>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</si>
  <si>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</si>
  <si>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</si>
  <si>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</si>
  <si>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</si>
  <si>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</si>
  <si>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</si>
  <si>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</si>
  <si>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</si>
  <si>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</si>
  <si>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</si>
  <si>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</si>
  <si>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</si>
  <si>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</si>
  <si>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</si>
  <si>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</si>
  <si>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</si>
  <si>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</si>
  <si>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</si>
  <si>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</si>
  <si>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</si>
  <si>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</si>
  <si>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</si>
  <si>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</si>
  <si>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</si>
  <si>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</si>
  <si>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</si>
  <si>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</si>
  <si>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</si>
  <si>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</si>
  <si>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</si>
  <si>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</si>
  <si>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</si>
  <si>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</si>
  <si>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_______</t>
  </si>
  <si>
    <t xml:space="preserve"> mGy</t>
  </si>
  <si>
    <t>норма.</t>
  </si>
  <si>
    <t>Judkins 6 F.</t>
  </si>
  <si>
    <t>Ultravist  370</t>
  </si>
  <si>
    <t>Интродъюссер оставлен</t>
  </si>
  <si>
    <t>Ермолин М.В.</t>
  </si>
  <si>
    <t>a. femoralis dex.</t>
  </si>
  <si>
    <t>Сканлюкс 370</t>
  </si>
  <si>
    <t>200 ml</t>
  </si>
  <si>
    <t>Реканализация и стентирование ПКА  (DES1).</t>
  </si>
  <si>
    <t>ОКС ПST</t>
  </si>
  <si>
    <t>Мешалкина И.В.</t>
  </si>
  <si>
    <t>Поплавкова Е.А.</t>
  </si>
  <si>
    <t>10 ml</t>
  </si>
  <si>
    <t>1437,36 mGy</t>
  </si>
  <si>
    <t>Усынинов П.В.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</si>
  <si>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</si>
  <si>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40%, стенозы среднего по 45%. Признаков пристеночного тромбирования нет. Антеградный кровоток по ПНА TIMI II-III. ДВ1 - стеноз 90% (д. артерии менее 2.0 мм, артерия не значимая).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>: норма.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двойной стеноз проксимального сегмента 50%. TIMI III.        </t>
    </r>
  </si>
  <si>
    <t>1) Контроль места пункции 2) Строгий постельный режим. Консервативная терапия.</t>
  </si>
  <si>
    <t>Интродъюссер извлечён</t>
  </si>
  <si>
    <t>КОРОНАРОГРАФИЯ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</si>
</sst>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Alignment="1" applyProtection="1">
      <alignment horizontal="justify" vertical="top" wrapText="1"/>
      <protection locked="0"/>
    </xf>
    <xf numFmtId="0" fontId="49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22</xdr:row>
      <xdr:rowOff>161926</xdr:rowOff>
    </xdr:from>
    <xdr:to>
      <xdr:col>3</xdr:col>
      <xdr:colOff>619125</xdr:colOff>
      <xdr:row>35</xdr:row>
      <xdr:rowOff>133351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610101"/>
          <a:ext cx="2790825" cy="2552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5" t="s">
        <v>48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38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41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72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42171</v>
      </c>
      <c r="C7" s="80">
        <v>0.28125</v>
      </c>
      <c r="D7" s="19"/>
      <c r="E7" s="124" t="s">
        <v>43</v>
      </c>
      <c r="F7" s="124"/>
      <c r="G7" s="133" t="s">
        <v>42</v>
      </c>
      <c r="H7" s="133"/>
      <c r="I7" s="138" t="s">
        <v>39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67</v>
      </c>
      <c r="C8" s="130"/>
      <c r="D8" s="19"/>
      <c r="E8" s="125" t="s">
        <v>4</v>
      </c>
      <c r="F8" s="126"/>
      <c r="G8" s="133" t="s">
        <v>42</v>
      </c>
      <c r="H8" s="133"/>
      <c r="I8" s="122" t="s">
        <v>63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26594</v>
      </c>
      <c r="C9" s="143"/>
      <c r="D9" s="19"/>
      <c r="E9" s="19"/>
      <c r="F9" s="19"/>
      <c r="G9" s="125" t="s">
        <v>5</v>
      </c>
      <c r="H9" s="126"/>
      <c r="I9" s="122" t="s">
        <v>57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62</v>
      </c>
      <c r="C10" s="141"/>
      <c r="D10" s="19"/>
      <c r="E10" s="19"/>
      <c r="F10" s="19"/>
      <c r="G10" s="125" t="s">
        <v>37</v>
      </c>
      <c r="H10" s="126"/>
      <c r="I10" s="122" t="s">
        <v>64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4338</v>
      </c>
      <c r="C11" s="81">
        <v>35</v>
      </c>
      <c r="D11" s="22"/>
      <c r="E11" s="20"/>
      <c r="F11" s="20"/>
      <c r="G11" s="125" t="s">
        <v>7</v>
      </c>
      <c r="H11" s="126"/>
      <c r="I11" s="122" t="s">
        <v>36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65</v>
      </c>
      <c r="F13" s="92" t="s">
        <v>9</v>
      </c>
      <c r="G13" s="93"/>
      <c r="H13" s="93"/>
      <c r="I13" s="90" t="s">
        <v>58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35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46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54</v>
      </c>
      <c r="C19" s="95"/>
      <c r="D19" s="95"/>
      <c r="E19" s="96"/>
      <c r="F19" s="94" t="s">
        <v>45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55</v>
      </c>
      <c r="C24" s="128"/>
      <c r="D24" s="10" t="s">
        <v>51</v>
      </c>
      <c r="E24" s="118" t="s">
        <v>26</v>
      </c>
      <c r="F24" s="118"/>
      <c r="G24" s="11"/>
      <c r="H24" s="118" t="s">
        <v>17</v>
      </c>
      <c r="I24" s="118"/>
      <c r="J24" s="12" t="s">
        <v>52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68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53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69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70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71</v>
      </c>
      <c r="B54" s="87"/>
      <c r="C54" s="87"/>
      <c r="D54" s="150" t="s">
        <v>47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4" t="s">
        <v>48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38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41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61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4" t="s">
        <v>0</v>
      </c>
      <c r="B7" s="70">
        <f>'Диагностика КГ'!B7</f>
        <v>42171</v>
      </c>
      <c r="C7" s="80"/>
      <c r="D7" s="19"/>
      <c r="E7" s="124" t="s">
        <v>43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5" t="s">
        <v>3</v>
      </c>
      <c r="B8" s="183" t="str">
        <f>'Диагностика КГ'!B8:C8</f>
        <v>Усынинов П.В.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Мешалкина И.В.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6" t="s">
        <v>1</v>
      </c>
      <c r="B9" s="179">
        <f>'Диагностика КГ'!B9:C9</f>
        <v>26594</v>
      </c>
      <c r="C9" s="180"/>
      <c r="D9" s="19"/>
      <c r="E9" s="19"/>
      <c r="F9" s="42"/>
      <c r="G9" s="181" t="s">
        <v>5</v>
      </c>
      <c r="H9" s="182"/>
      <c r="I9" s="183" t="str">
        <f>'Диагностика КГ'!I9:J9</f>
        <v>Ермолин М.В.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4" t="s">
        <v>2</v>
      </c>
      <c r="B10" s="185" t="str">
        <f>'Диагностика КГ'!B10:C10</f>
        <v>ОКС 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Поплавкова Е.А.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4" t="s">
        <v>23</v>
      </c>
      <c r="B11" s="71">
        <f>ОТДЕЛЕНИЕ</f>
        <v>4338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49</v>
      </c>
      <c r="F13" s="92" t="s">
        <v>9</v>
      </c>
      <c r="G13" s="93"/>
      <c r="H13" s="93"/>
      <c r="I13" s="90" t="s">
        <v>58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8" t="s">
        <v>35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1"/>
      <c r="B15" s="210" t="s">
        <v>40</v>
      </c>
      <c r="C15" s="208"/>
      <c r="D15" s="208"/>
      <c r="E15" s="211"/>
      <c r="F15" s="207" t="s">
        <v>28</v>
      </c>
      <c r="G15" s="211"/>
      <c r="H15" s="207" t="s">
        <v>44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3" t="s">
        <v>16</v>
      </c>
      <c r="B20" s="219" t="s">
        <v>59</v>
      </c>
      <c r="C20" s="220"/>
      <c r="D20" s="72" t="s">
        <v>60</v>
      </c>
      <c r="E20" s="118" t="s">
        <v>26</v>
      </c>
      <c r="F20" s="118"/>
      <c r="G20" s="82">
        <v>0.40833333333333338</v>
      </c>
      <c r="H20" s="118" t="s">
        <v>29</v>
      </c>
      <c r="I20" s="118"/>
      <c r="J20" s="12" t="s">
        <v>66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7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8"/>
      <c r="B22" s="1"/>
      <c r="C22" s="1"/>
      <c r="D22" s="1"/>
      <c r="E22" s="216"/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6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50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56</v>
      </c>
      <c r="B54" s="172"/>
      <c r="C54" s="172"/>
      <c r="D54" s="77"/>
      <c r="E54" s="77"/>
      <c r="F54" s="77"/>
      <c r="G54" s="88" t="s">
        <v>22</v>
      </c>
      <c r="H54" s="89"/>
      <c r="I54" s="65"/>
      <c r="J54" s="66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2015-06-16T05:04:15Z</cp:lastPrinted>
  <dcterms:created xsi:type="dcterms:W3CDTF">2006-09-16T00:00:00Z</dcterms:created>
  <dcterms:modified xsi:type="dcterms:W3CDTF">2015-06-16T05:54:37Z</dcterms:modified>
  <cp:category>Рентгенэндоваскулярные хирурги</cp:category>
</cp:coreProperties>
</file>