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<sst xmlns="http://schemas.openxmlformats.org/spreadsheetml/2006/main" count="102" uniqueCount="74">
  <si>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</si>
  <si>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</si>
  <si>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</si>
  <si>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</si>
  <si>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</si>
  <si>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</si>
  <si>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</si>
  <si>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</si>
  <si>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</si>
  <si>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</si>
  <si>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</si>
  <si>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</si>
  <si>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</si>
  <si>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</si>
  <si>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</si>
  <si>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</si>
  <si>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</si>
  <si>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</si>
  <si>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</si>
  <si>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</si>
  <si>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</si>
  <si>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</si>
  <si>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</si>
  <si>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</si>
  <si>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</si>
  <si>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</si>
  <si>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</si>
  <si>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</si>
  <si>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</si>
  <si>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</si>
  <si>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</si>
  <si>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</si>
  <si>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</si>
  <si>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</si>
  <si>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</si>
  <si>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</si>
  <si>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</si>
  <si>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</si>
  <si>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</si>
  <si>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</si>
  <si>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</si>
  <si>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</si>
  <si>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</si>
  <si>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</si>
  <si>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</si>
  <si>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</si>
  <si>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</si>
  <si>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</si>
  <si>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</si>
  <si>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</si>
  <si>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</si>
  <si>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</si>
  <si>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</si>
  <si>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</si>
  <si>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</si>
  <si>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Ultravist  370</t>
  </si>
  <si>
    <t>КОРОНАРОГРАФИЯ. ШУНТОГРАФИЯ</t>
  </si>
  <si>
    <t>Интродъюссер оставлен</t>
  </si>
  <si>
    <t>Ермолин М.В.</t>
  </si>
  <si>
    <t>a. femoralis dex.</t>
  </si>
  <si>
    <t>Сканлюкс 370</t>
  </si>
  <si>
    <t>200 ml</t>
  </si>
  <si>
    <t>Реканализация и стентирование ПКА  (DES1).</t>
  </si>
  <si>
    <t>05:15-06:45</t>
  </si>
  <si>
    <t>Филиппов Е.С.</t>
  </si>
  <si>
    <t>ОКС ПST</t>
  </si>
  <si>
    <t>Мешалкина И.В.</t>
  </si>
  <si>
    <t>Поплавкова Е.А.</t>
  </si>
  <si>
    <t>сбалансированный</t>
  </si>
  <si>
    <t>Реканализация и стентирование ПКА</t>
  </si>
  <si>
    <t>10 ml</t>
  </si>
  <si>
    <t>1437,36 mGy</t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</si>
  <si>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JL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реканализация артерии  баллоном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 давлением до 14 атм. Далее,</t>
    </r>
    <r>
      <rPr>
        <sz val="11"/>
        <color theme="1"/>
        <rFont val="Calibri"/>
        <family val="2"/>
        <charset val="204"/>
        <scheme val="minor"/>
      </rPr>
      <t xml:space="preserve">  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2.75 х 23</t>
    </r>
    <r>
      <rPr>
        <sz val="11"/>
        <color theme="1"/>
        <rFont val="Calibri"/>
        <family val="2"/>
        <charset val="204"/>
        <scheme val="minor"/>
      </rPr>
      <t xml:space="preserve"> мм  давлением 14 атм. с последующий постделятацией ср/ 3 стента баллном </t>
    </r>
    <r>
      <rPr>
        <b/>
        <sz val="11"/>
        <color theme="1"/>
        <rFont val="Calibri"/>
        <family val="2"/>
        <charset val="204"/>
        <scheme val="minor"/>
      </rPr>
      <t>Advanser 3.0-15 мм.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ПКА  восстановален до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 переводится  в стабильном состоянии в ПРИТ.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</si>
  <si>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МКмостик проксимального сегмента суживающий просвет артерии не более 50%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острая тотальная окклюзия в проксимальном сегменте.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0. Диагностика артерии после реканализации: стеноз в среднем сегменте 45%. TIMI III.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</si>
</sst>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50" fillId="0" borderId="14" xfId="0" applyFont="1" applyFill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Alignment="1" applyProtection="1">
      <alignment horizontal="justify" vertical="top" wrapText="1"/>
      <protection locked="0"/>
    </xf>
    <xf numFmtId="0" fontId="50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34</v>
      </c>
      <c r="C1" s="123"/>
      <c r="D1" s="123"/>
      <c r="E1" s="123"/>
      <c r="F1" s="123"/>
      <c r="G1" s="123"/>
      <c r="H1" s="123"/>
      <c r="I1" s="123"/>
      <c r="J1" s="14"/>
      <c r="K1" s="141" t="s">
        <v>48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38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41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56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4" t="s">
        <v>0</v>
      </c>
      <c r="B7" s="2">
        <v>42171</v>
      </c>
      <c r="C7" s="80" t="s">
        <v>63</v>
      </c>
      <c r="D7" s="19"/>
      <c r="E7" s="128" t="s">
        <v>43</v>
      </c>
      <c r="F7" s="128"/>
      <c r="G7" s="121" t="s">
        <v>42</v>
      </c>
      <c r="H7" s="121"/>
      <c r="I7" s="111" t="s">
        <v>39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5" t="s">
        <v>3</v>
      </c>
      <c r="B8" s="131" t="s">
        <v>64</v>
      </c>
      <c r="C8" s="132"/>
      <c r="D8" s="19"/>
      <c r="E8" s="119" t="s">
        <v>4</v>
      </c>
      <c r="F8" s="120"/>
      <c r="G8" s="121" t="s">
        <v>42</v>
      </c>
      <c r="H8" s="121"/>
      <c r="I8" s="113" t="s">
        <v>66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6" t="s">
        <v>1</v>
      </c>
      <c r="B9" s="117">
        <v>28652</v>
      </c>
      <c r="C9" s="118"/>
      <c r="D9" s="19"/>
      <c r="E9" s="19"/>
      <c r="F9" s="19"/>
      <c r="G9" s="119" t="s">
        <v>5</v>
      </c>
      <c r="H9" s="120"/>
      <c r="I9" s="113" t="s">
        <v>58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4" t="s">
        <v>2</v>
      </c>
      <c r="B10" s="115" t="s">
        <v>65</v>
      </c>
      <c r="C10" s="116"/>
      <c r="D10" s="19"/>
      <c r="E10" s="19"/>
      <c r="F10" s="19"/>
      <c r="G10" s="119" t="s">
        <v>37</v>
      </c>
      <c r="H10" s="120"/>
      <c r="I10" s="113" t="s">
        <v>67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4" t="s">
        <v>23</v>
      </c>
      <c r="B11" s="79">
        <v>4339</v>
      </c>
      <c r="C11" s="81">
        <v>35</v>
      </c>
      <c r="D11" s="22"/>
      <c r="E11" s="20"/>
      <c r="F11" s="20"/>
      <c r="G11" s="119" t="s">
        <v>7</v>
      </c>
      <c r="H11" s="120"/>
      <c r="I11" s="113" t="s">
        <v>36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33</v>
      </c>
      <c r="D13" s="136"/>
      <c r="E13" s="47" t="s">
        <v>70</v>
      </c>
      <c r="F13" s="147" t="s">
        <v>9</v>
      </c>
      <c r="G13" s="148"/>
      <c r="H13" s="148"/>
      <c r="I13" s="145" t="s">
        <v>59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8" t="s">
        <v>35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2"/>
      <c r="H18" s="85" t="s">
        <v>46</v>
      </c>
      <c r="I18" s="86"/>
      <c r="J18" s="87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54</v>
      </c>
      <c r="C19" s="150"/>
      <c r="D19" s="150"/>
      <c r="E19" s="151"/>
      <c r="F19" s="149" t="s">
        <v>45</v>
      </c>
      <c r="G19" s="152"/>
      <c r="H19" s="88"/>
      <c r="I19" s="89"/>
      <c r="J19" s="90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4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3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2"/>
      <c r="D22" s="32"/>
      <c r="E22" s="32"/>
      <c r="F22" s="32"/>
      <c r="G22" s="32"/>
      <c r="H22" s="19"/>
      <c r="I22" s="32"/>
      <c r="J22" s="33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4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9" t="s">
        <v>16</v>
      </c>
      <c r="B24" s="129" t="s">
        <v>55</v>
      </c>
      <c r="C24" s="130"/>
      <c r="D24" s="10" t="s">
        <v>51</v>
      </c>
      <c r="E24" s="124" t="s">
        <v>26</v>
      </c>
      <c r="F24" s="124"/>
      <c r="G24" s="11"/>
      <c r="H24" s="124" t="s">
        <v>17</v>
      </c>
      <c r="I24" s="124"/>
      <c r="J24" s="12" t="s">
        <v>52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68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53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2" t="s">
        <v>73</v>
      </c>
      <c r="F28" s="103"/>
      <c r="G28" s="103"/>
      <c r="H28" s="103"/>
      <c r="I28" s="103"/>
      <c r="J28" s="104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224" t="s">
        <v>69</v>
      </c>
      <c r="B48" s="105"/>
      <c r="C48" s="105"/>
      <c r="D48" s="105"/>
      <c r="E48" s="103"/>
      <c r="F48" s="103"/>
      <c r="G48" s="103"/>
      <c r="H48" s="103"/>
      <c r="I48" s="103"/>
      <c r="J48" s="104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3"/>
      <c r="F49" s="103"/>
      <c r="G49" s="103"/>
      <c r="H49" s="103"/>
      <c r="I49" s="103"/>
      <c r="J49" s="104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3"/>
      <c r="F50" s="103"/>
      <c r="G50" s="103"/>
      <c r="H50" s="103"/>
      <c r="I50" s="103"/>
      <c r="J50" s="104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3"/>
      <c r="F51" s="103"/>
      <c r="G51" s="103"/>
      <c r="H51" s="103"/>
      <c r="I51" s="103"/>
      <c r="J51" s="104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57</v>
      </c>
      <c r="B54" s="143"/>
      <c r="C54" s="143"/>
      <c r="D54" s="91" t="s">
        <v>47</v>
      </c>
      <c r="E54" s="92"/>
      <c r="F54" s="40"/>
      <c r="G54" s="40"/>
      <c r="H54" s="144" t="s">
        <v>22</v>
      </c>
      <c r="I54" s="134"/>
      <c r="J54" s="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8" t="s">
        <v>34</v>
      </c>
      <c r="B1" s="189"/>
      <c r="C1" s="189"/>
      <c r="D1" s="189"/>
      <c r="E1" s="189"/>
      <c r="F1" s="189"/>
      <c r="G1" s="189"/>
      <c r="H1" s="189"/>
      <c r="I1" s="189"/>
      <c r="J1" s="190"/>
      <c r="K1" s="180" t="s">
        <v>48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1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4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5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70">
        <f>'Диагностика КГ'!B7</f>
        <v>42171</v>
      </c>
      <c r="C7" s="80"/>
      <c r="D7" s="19"/>
      <c r="E7" s="128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4" t="str">
        <f>'Диагностика КГ'!B8:C8</f>
        <v>Филиппов Е.С.</v>
      </c>
      <c r="C8" s="202"/>
      <c r="D8" s="19"/>
      <c r="E8" s="119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Мешалкина И.В.</v>
      </c>
      <c r="J8" s="185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4">
        <f>'Диагностика КГ'!B9:C9</f>
        <v>28652</v>
      </c>
      <c r="C9" s="215"/>
      <c r="D9" s="19"/>
      <c r="E9" s="19"/>
      <c r="F9" s="42"/>
      <c r="G9" s="216" t="s">
        <v>5</v>
      </c>
      <c r="H9" s="217"/>
      <c r="I9" s="184" t="str">
        <f>'Диагностика КГ'!I9:J9</f>
        <v>Ермолин М.В.</v>
      </c>
      <c r="J9" s="185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18" t="str">
        <f>'Диагностика КГ'!B10:C10</f>
        <v>ОКС ПST</v>
      </c>
      <c r="C10" s="219"/>
      <c r="D10" s="19"/>
      <c r="E10" s="19"/>
      <c r="F10" s="19"/>
      <c r="G10" s="119" t="s">
        <v>6</v>
      </c>
      <c r="H10" s="120"/>
      <c r="I10" s="184" t="str">
        <f>'Диагностика КГ'!I10:J10</f>
        <v>Поплавкова Е.А.</v>
      </c>
      <c r="J10" s="185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1">
        <f>ОТДЕЛЕНИЕ</f>
        <v>4339</v>
      </c>
      <c r="C11" s="71">
        <f>'Диагностика КГ'!C11</f>
        <v>35</v>
      </c>
      <c r="D11" s="22"/>
      <c r="E11" s="20"/>
      <c r="F11" s="20"/>
      <c r="G11" s="119" t="s">
        <v>7</v>
      </c>
      <c r="H11" s="120"/>
      <c r="I11" s="184" t="str">
        <f>'Диагностика КГ'!I11:J11</f>
        <v>_________</v>
      </c>
      <c r="J11" s="185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33</v>
      </c>
      <c r="D13" s="136"/>
      <c r="E13" s="47" t="s">
        <v>49</v>
      </c>
      <c r="F13" s="147" t="s">
        <v>9</v>
      </c>
      <c r="G13" s="148"/>
      <c r="H13" s="148"/>
      <c r="I13" s="145" t="s">
        <v>59</v>
      </c>
      <c r="J13" s="223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8" t="s">
        <v>35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6" t="s">
        <v>40</v>
      </c>
      <c r="C15" s="174"/>
      <c r="D15" s="174"/>
      <c r="E15" s="177"/>
      <c r="F15" s="173" t="s">
        <v>28</v>
      </c>
      <c r="G15" s="177"/>
      <c r="H15" s="173" t="s">
        <v>44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3" t="s">
        <v>16</v>
      </c>
      <c r="B20" s="186" t="s">
        <v>60</v>
      </c>
      <c r="C20" s="187"/>
      <c r="D20" s="72" t="s">
        <v>61</v>
      </c>
      <c r="E20" s="124" t="s">
        <v>26</v>
      </c>
      <c r="F20" s="124"/>
      <c r="G20" s="82">
        <v>0.40833333333333338</v>
      </c>
      <c r="H20" s="124" t="s">
        <v>29</v>
      </c>
      <c r="I20" s="124"/>
      <c r="J20" s="12" t="s">
        <v>71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7"/>
      <c r="E21" s="220" t="s">
        <v>31</v>
      </c>
      <c r="F21" s="221"/>
      <c r="G21" s="221"/>
      <c r="H21" s="221"/>
      <c r="I21" s="221"/>
      <c r="J21" s="222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8"/>
      <c r="B22" s="1"/>
      <c r="C22" s="1"/>
      <c r="D22" s="1"/>
      <c r="E22" s="225" t="s">
        <v>72</v>
      </c>
      <c r="F22" s="182"/>
      <c r="G22" s="182"/>
      <c r="H22" s="182"/>
      <c r="I22" s="182"/>
      <c r="J22" s="183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8"/>
      <c r="B23" s="1"/>
      <c r="C23" s="1"/>
      <c r="D23" s="69"/>
      <c r="E23" s="182"/>
      <c r="F23" s="182"/>
      <c r="G23" s="182"/>
      <c r="H23" s="182"/>
      <c r="I23" s="182"/>
      <c r="J23" s="183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8"/>
      <c r="B24" s="1"/>
      <c r="C24" s="1"/>
      <c r="D24" s="1"/>
      <c r="E24" s="182"/>
      <c r="F24" s="182"/>
      <c r="G24" s="182"/>
      <c r="H24" s="182"/>
      <c r="I24" s="182"/>
      <c r="J24" s="183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8"/>
      <c r="B25" s="1"/>
      <c r="C25" s="1"/>
      <c r="D25" s="1"/>
      <c r="E25" s="182"/>
      <c r="F25" s="182"/>
      <c r="G25" s="182"/>
      <c r="H25" s="182"/>
      <c r="I25" s="182"/>
      <c r="J25" s="183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8"/>
      <c r="B26" s="1"/>
      <c r="C26" s="1"/>
      <c r="D26" s="1"/>
      <c r="E26" s="182"/>
      <c r="F26" s="182"/>
      <c r="G26" s="182"/>
      <c r="H26" s="182"/>
      <c r="I26" s="182"/>
      <c r="J26" s="183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8"/>
      <c r="B27" s="1"/>
      <c r="C27" s="1"/>
      <c r="D27" s="62"/>
      <c r="E27" s="182"/>
      <c r="F27" s="182"/>
      <c r="G27" s="182"/>
      <c r="H27" s="182"/>
      <c r="I27" s="182"/>
      <c r="J27" s="183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8"/>
      <c r="B28" s="1"/>
      <c r="C28" s="1"/>
      <c r="D28" s="1"/>
      <c r="E28" s="182"/>
      <c r="F28" s="182"/>
      <c r="G28" s="182"/>
      <c r="H28" s="182"/>
      <c r="I28" s="182"/>
      <c r="J28" s="183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8"/>
      <c r="B29" s="1"/>
      <c r="C29" s="1"/>
      <c r="D29" s="1"/>
      <c r="E29" s="182"/>
      <c r="F29" s="182"/>
      <c r="G29" s="182"/>
      <c r="H29" s="182"/>
      <c r="I29" s="182"/>
      <c r="J29" s="183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8"/>
      <c r="B30" s="1"/>
      <c r="C30" s="1"/>
      <c r="D30" s="1"/>
      <c r="E30" s="182"/>
      <c r="F30" s="182"/>
      <c r="G30" s="182"/>
      <c r="H30" s="182"/>
      <c r="I30" s="182"/>
      <c r="J30" s="183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8"/>
      <c r="B31" s="1"/>
      <c r="C31" s="1"/>
      <c r="D31" s="1"/>
      <c r="E31" s="182"/>
      <c r="F31" s="182"/>
      <c r="G31" s="182"/>
      <c r="H31" s="182"/>
      <c r="I31" s="182"/>
      <c r="J31" s="183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8"/>
      <c r="B32" s="1"/>
      <c r="C32" s="1"/>
      <c r="D32" s="1"/>
      <c r="E32" s="182"/>
      <c r="F32" s="182"/>
      <c r="G32" s="182"/>
      <c r="H32" s="182"/>
      <c r="I32" s="182"/>
      <c r="J32" s="183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8"/>
      <c r="B33" s="1"/>
      <c r="C33" s="1"/>
      <c r="D33" s="1"/>
      <c r="E33" s="182"/>
      <c r="F33" s="182"/>
      <c r="G33" s="182"/>
      <c r="H33" s="182"/>
      <c r="I33" s="182"/>
      <c r="J33" s="183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8"/>
      <c r="B34" s="1"/>
      <c r="C34" s="1"/>
      <c r="D34" s="1"/>
      <c r="E34" s="182"/>
      <c r="F34" s="182"/>
      <c r="G34" s="182"/>
      <c r="H34" s="182"/>
      <c r="I34" s="182"/>
      <c r="J34" s="183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8"/>
      <c r="B35" s="1"/>
      <c r="C35" s="1"/>
      <c r="D35" s="1"/>
      <c r="E35" s="182"/>
      <c r="F35" s="182"/>
      <c r="G35" s="182"/>
      <c r="H35" s="182"/>
      <c r="I35" s="182"/>
      <c r="J35" s="183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8"/>
      <c r="B36" s="1"/>
      <c r="C36" s="1"/>
      <c r="D36" s="1"/>
      <c r="E36" s="182"/>
      <c r="F36" s="182"/>
      <c r="G36" s="182"/>
      <c r="H36" s="182"/>
      <c r="I36" s="182"/>
      <c r="J36" s="183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8"/>
      <c r="B37" s="1"/>
      <c r="C37" s="1"/>
      <c r="D37" s="1"/>
      <c r="E37" s="182"/>
      <c r="F37" s="182"/>
      <c r="G37" s="182"/>
      <c r="H37" s="182"/>
      <c r="I37" s="182"/>
      <c r="J37" s="183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8"/>
      <c r="B38" s="1"/>
      <c r="C38" s="1"/>
      <c r="D38" s="1"/>
      <c r="E38" s="182"/>
      <c r="F38" s="182"/>
      <c r="G38" s="182"/>
      <c r="H38" s="182"/>
      <c r="I38" s="182"/>
      <c r="J38" s="183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8"/>
      <c r="B39" s="1"/>
      <c r="C39" s="1"/>
      <c r="D39" s="1"/>
      <c r="E39" s="182"/>
      <c r="F39" s="182"/>
      <c r="G39" s="182"/>
      <c r="H39" s="182"/>
      <c r="I39" s="182"/>
      <c r="J39" s="183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8"/>
      <c r="B40" s="1"/>
      <c r="C40" s="1"/>
      <c r="D40" s="1"/>
      <c r="E40" s="182"/>
      <c r="F40" s="182"/>
      <c r="G40" s="182"/>
      <c r="H40" s="182"/>
      <c r="I40" s="182"/>
      <c r="J40" s="183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8"/>
      <c r="B41" s="1"/>
      <c r="C41" s="1"/>
      <c r="D41" s="1"/>
      <c r="E41" s="182"/>
      <c r="F41" s="182"/>
      <c r="G41" s="182"/>
      <c r="H41" s="182"/>
      <c r="I41" s="182"/>
      <c r="J41" s="183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8"/>
      <c r="B42" s="1"/>
      <c r="C42" s="1"/>
      <c r="D42" s="1"/>
      <c r="E42" s="182"/>
      <c r="F42" s="182"/>
      <c r="G42" s="182"/>
      <c r="H42" s="182"/>
      <c r="I42" s="182"/>
      <c r="J42" s="183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8"/>
      <c r="B43" s="1"/>
      <c r="C43" s="1"/>
      <c r="D43" s="1"/>
      <c r="E43" s="182"/>
      <c r="F43" s="182"/>
      <c r="G43" s="182"/>
      <c r="H43" s="182"/>
      <c r="I43" s="182"/>
      <c r="J43" s="183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8"/>
      <c r="B44" s="1"/>
      <c r="C44" s="1"/>
      <c r="D44" s="1"/>
      <c r="E44" s="182"/>
      <c r="F44" s="182"/>
      <c r="G44" s="182"/>
      <c r="H44" s="182"/>
      <c r="I44" s="182"/>
      <c r="J44" s="183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8"/>
      <c r="B45" s="1"/>
      <c r="C45" s="1"/>
      <c r="D45" s="1"/>
      <c r="E45" s="182"/>
      <c r="F45" s="182"/>
      <c r="G45" s="182"/>
      <c r="H45" s="182"/>
      <c r="I45" s="182"/>
      <c r="J45" s="183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8"/>
      <c r="B46" s="1"/>
      <c r="C46" s="1"/>
      <c r="D46" s="1"/>
      <c r="E46" s="182"/>
      <c r="F46" s="182"/>
      <c r="G46" s="182"/>
      <c r="H46" s="182"/>
      <c r="I46" s="182"/>
      <c r="J46" s="183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8"/>
      <c r="B47" s="1"/>
      <c r="C47" s="1"/>
      <c r="D47" s="1"/>
      <c r="E47" s="182"/>
      <c r="F47" s="182"/>
      <c r="G47" s="182"/>
      <c r="H47" s="182"/>
      <c r="I47" s="182"/>
      <c r="J47" s="183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8" t="s">
        <v>32</v>
      </c>
      <c r="B48" s="209"/>
      <c r="C48" s="76"/>
      <c r="D48" s="1"/>
      <c r="E48" s="182"/>
      <c r="F48" s="182"/>
      <c r="G48" s="182"/>
      <c r="H48" s="182"/>
      <c r="I48" s="182"/>
      <c r="J48" s="183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0" t="s">
        <v>50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6" t="s">
        <v>57</v>
      </c>
      <c r="B54" s="207"/>
      <c r="C54" s="207"/>
      <c r="D54" s="77"/>
      <c r="E54" s="77"/>
      <c r="F54" s="77"/>
      <c r="G54" s="144" t="s">
        <v>22</v>
      </c>
      <c r="H54" s="134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2015-06-16T05:04:15Z</cp:lastPrinted>
  <dcterms:created xsi:type="dcterms:W3CDTF">2006-09-16T00:00:00Z</dcterms:created>
  <dcterms:modified xsi:type="dcterms:W3CDTF">2015-06-16T05:04:16Z</dcterms:modified>
  <cp:category>Рентгенэндоваскулярные хирурги</cp:category>
</cp:coreProperties>
</file>