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<sst xmlns="http://schemas.openxmlformats.org/spreadsheetml/2006/main" count="100" uniqueCount="73">
  <si>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</si>
  <si>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</si>
  <si>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</si>
  <si>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</si>
  <si>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</si>
  <si>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</si>
  <si>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</si>
  <si>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</si>
  <si>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</si>
  <si>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</si>
  <si>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</si>
  <si>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</si>
  <si>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</si>
  <si>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</si>
  <si>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</si>
  <si>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</si>
  <si>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</si>
  <si>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</si>
  <si>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</si>
  <si>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</si>
  <si>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</si>
  <si>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</si>
  <si>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</si>
  <si>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</si>
  <si>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</si>
  <si>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</si>
  <si>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</si>
  <si>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</si>
  <si>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</si>
  <si>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</si>
  <si>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</si>
  <si>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</si>
  <si>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</si>
  <si>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</si>
  <si>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</si>
  <si>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</si>
  <si>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</si>
  <si>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</si>
  <si>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</si>
  <si>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</si>
  <si>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</si>
  <si>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</si>
  <si>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</si>
  <si>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</si>
  <si>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</si>
  <si>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</si>
  <si>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</si>
  <si>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</si>
  <si>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</si>
  <si>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</si>
  <si>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норма.</t>
  </si>
  <si>
    <t>a. femoralis dex.</t>
  </si>
  <si>
    <t>Сканлюкс 370</t>
  </si>
  <si>
    <t>10 ml</t>
  </si>
  <si>
    <t>КОРОНАРОГРАФИЯ</t>
  </si>
  <si>
    <t>Севринова О.В.</t>
  </si>
  <si>
    <t>Judkins 5 F.</t>
  </si>
  <si>
    <t xml:space="preserve">1) Клопидогрель 75  мг 1 раз в сутки. 2) АСК 100мг 1 раз в сутки, 3) С целью профилактики контраст индуцированной нефропатии – режим гидратации NаСl 0,9%-150 мл/час, в течении суток. 4) Наблюдение врачей: рентгенхирурга, кардиолога. 5) Контроль: ЭКГ, креатинин, мочевина, КФК, электролиты, глюкоза крови, тромбоциты, ЭХО. </t>
  </si>
  <si>
    <t>Стентирование ПНА  (DES1).</t>
  </si>
  <si>
    <t>300 ml</t>
  </si>
  <si>
    <t>левый</t>
  </si>
  <si>
    <t>Интродъюссер оставлен</t>
  </si>
  <si>
    <t>1408.24 mGy</t>
  </si>
  <si>
    <t>Сердюкова Е.Е.</t>
  </si>
  <si>
    <t>ОКС БПST</t>
  </si>
  <si>
    <t>Селезнев С.А.</t>
  </si>
  <si>
    <t>Бричёва И.В.</t>
  </si>
  <si>
    <t>Юнигексол 350</t>
  </si>
  <si>
    <t>100 ml</t>
  </si>
  <si>
    <t>392.42 mGy</t>
  </si>
  <si>
    <t>1) Контроль места пункции 2) Динамическое наблюдение 3) Консервативное лечение.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</si>
  <si>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    </t>
    </r>
  </si>
  <si>
    <t>Интродъюссер извлечён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</si>
</sst>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15" fillId="0" borderId="10" xfId="0" applyFont="1" applyBorder="1" applyAlignment="1" applyProtection="1">
      <alignment vertical="top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28575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50"/>
          <a:ext cx="2790825" cy="2305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 t="s">
        <v>48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38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41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54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42187</v>
      </c>
      <c r="C7" s="80">
        <v>0.58333333333333337</v>
      </c>
      <c r="D7" s="19"/>
      <c r="E7" s="127" t="s">
        <v>43</v>
      </c>
      <c r="F7" s="127"/>
      <c r="G7" s="136" t="s">
        <v>42</v>
      </c>
      <c r="H7" s="136"/>
      <c r="I7" s="141" t="s">
        <v>39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63</v>
      </c>
      <c r="C8" s="133"/>
      <c r="D8" s="19"/>
      <c r="E8" s="128" t="s">
        <v>4</v>
      </c>
      <c r="F8" s="129"/>
      <c r="G8" s="136" t="s">
        <v>42</v>
      </c>
      <c r="H8" s="136"/>
      <c r="I8" s="125" t="s">
        <v>55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18028</v>
      </c>
      <c r="C9" s="146"/>
      <c r="D9" s="19"/>
      <c r="E9" s="19"/>
      <c r="F9" s="19"/>
      <c r="G9" s="128" t="s">
        <v>5</v>
      </c>
      <c r="H9" s="129"/>
      <c r="I9" s="125" t="s">
        <v>65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64</v>
      </c>
      <c r="C10" s="144"/>
      <c r="D10" s="19"/>
      <c r="E10" s="19"/>
      <c r="F10" s="19"/>
      <c r="G10" s="128" t="s">
        <v>37</v>
      </c>
      <c r="H10" s="129"/>
      <c r="I10" s="125" t="s">
        <v>66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23</v>
      </c>
      <c r="B11" s="79">
        <v>4779</v>
      </c>
      <c r="C11" s="81">
        <v>35</v>
      </c>
      <c r="D11" s="22"/>
      <c r="E11" s="20"/>
      <c r="F11" s="20"/>
      <c r="G11" s="128" t="s">
        <v>7</v>
      </c>
      <c r="H11" s="129"/>
      <c r="I11" s="125" t="s">
        <v>36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33</v>
      </c>
      <c r="D13" s="135"/>
      <c r="E13" s="47" t="s">
        <v>53</v>
      </c>
      <c r="F13" s="95" t="s">
        <v>9</v>
      </c>
      <c r="G13" s="96"/>
      <c r="H13" s="96"/>
      <c r="I13" s="93" t="s">
        <v>51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8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46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56</v>
      </c>
      <c r="C19" s="98"/>
      <c r="D19" s="98"/>
      <c r="E19" s="99"/>
      <c r="F19" s="97" t="s">
        <v>45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4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3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67</v>
      </c>
      <c r="C24" s="131"/>
      <c r="D24" s="10" t="s">
        <v>68</v>
      </c>
      <c r="E24" s="121" t="s">
        <v>26</v>
      </c>
      <c r="F24" s="121"/>
      <c r="G24" s="11">
        <v>0.10833333333333334</v>
      </c>
      <c r="H24" s="121" t="s">
        <v>17</v>
      </c>
      <c r="I24" s="121"/>
      <c r="J24" s="12" t="s">
        <v>69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50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4" t="s">
        <v>71</v>
      </c>
      <c r="F28" s="165"/>
      <c r="G28" s="165"/>
      <c r="H28" s="165"/>
      <c r="I28" s="165"/>
      <c r="J28" s="16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9"/>
      <c r="D47" s="39"/>
      <c r="E47" s="165"/>
      <c r="F47" s="165"/>
      <c r="G47" s="165"/>
      <c r="H47" s="165"/>
      <c r="I47" s="165"/>
      <c r="J47" s="16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7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72</v>
      </c>
      <c r="B54" s="90"/>
      <c r="C54" s="90"/>
      <c r="D54" s="153" t="s">
        <v>47</v>
      </c>
      <c r="E54" s="154"/>
      <c r="F54" s="40"/>
      <c r="G54" s="40"/>
      <c r="H54" s="91" t="s">
        <v>22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58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42187</v>
      </c>
      <c r="C7" s="80">
        <v>0.5</v>
      </c>
      <c r="D7" s="19"/>
      <c r="E7" s="127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6" t="str">
        <f>'Диагностика КГ'!B8:C8</f>
        <v>Сердюкова Е.Е.</v>
      </c>
      <c r="C8" s="200"/>
      <c r="D8" s="19"/>
      <c r="E8" s="128" t="s">
        <v>4</v>
      </c>
      <c r="F8" s="201"/>
      <c r="G8" s="203" t="str">
        <f>'Диагностика КГ'!G8:H8</f>
        <v>__________</v>
      </c>
      <c r="H8" s="203"/>
      <c r="I8" s="186" t="str">
        <f>'Диагностика КГ'!I8:J8</f>
        <v>Севринова О.В.</v>
      </c>
      <c r="J8" s="187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82">
        <f>'Диагностика КГ'!B9:C9</f>
        <v>18028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Селезнев С.А.</v>
      </c>
      <c r="J9" s="187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8" t="s">
        <v>6</v>
      </c>
      <c r="H10" s="129"/>
      <c r="I10" s="186" t="str">
        <f>'Диагностика КГ'!I10:J10</f>
        <v>Бричёва И.В.</v>
      </c>
      <c r="J10" s="187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4779</v>
      </c>
      <c r="C11" s="71">
        <f>'Диагностика КГ'!C11</f>
        <v>35</v>
      </c>
      <c r="D11" s="22"/>
      <c r="E11" s="20"/>
      <c r="F11" s="20"/>
      <c r="G11" s="128" t="s">
        <v>7</v>
      </c>
      <c r="H11" s="129"/>
      <c r="I11" s="186" t="str">
        <f>'Диагностика КГ'!I11:J11</f>
        <v>_________</v>
      </c>
      <c r="J11" s="187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3" t="s">
        <v>8</v>
      </c>
      <c r="B13" s="92"/>
      <c r="C13" s="134" t="s">
        <v>33</v>
      </c>
      <c r="D13" s="135"/>
      <c r="E13" s="47" t="s">
        <v>49</v>
      </c>
      <c r="F13" s="95" t="s">
        <v>9</v>
      </c>
      <c r="G13" s="96"/>
      <c r="H13" s="96"/>
      <c r="I13" s="93" t="s">
        <v>51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3" t="s">
        <v>25</v>
      </c>
      <c r="B14" s="91"/>
      <c r="C14" s="104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52</v>
      </c>
      <c r="C20" s="220"/>
      <c r="D20" s="72" t="s">
        <v>59</v>
      </c>
      <c r="E20" s="121" t="s">
        <v>26</v>
      </c>
      <c r="F20" s="121"/>
      <c r="G20" s="82">
        <v>0.32569444444444445</v>
      </c>
      <c r="H20" s="121" t="s">
        <v>29</v>
      </c>
      <c r="I20" s="121"/>
      <c r="J20" s="12" t="s">
        <v>62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ht="15.75" x14ac:dyDescent="0.25">
      <c r="A21" s="67"/>
      <c r="E21" s="87" t="s">
        <v>31</v>
      </c>
      <c r="F21" s="85"/>
      <c r="G21" s="85"/>
      <c r="H21" s="85"/>
      <c r="I21" s="85"/>
      <c r="J21" s="86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ht="15" customHeight="1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6" t="s">
        <v>32</v>
      </c>
      <c r="B48" s="177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4" t="s">
        <v>61</v>
      </c>
      <c r="B54" s="175"/>
      <c r="C54" s="175"/>
      <c r="D54" s="77"/>
      <c r="E54" s="77"/>
      <c r="F54" s="77"/>
      <c r="G54" s="91" t="s">
        <v>22</v>
      </c>
      <c r="H54" s="92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0"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A13:B13"/>
    <mergeCell ref="C13:D13"/>
    <mergeCell ref="F13:H13"/>
    <mergeCell ref="I13:J13"/>
    <mergeCell ref="A18:B19"/>
    <mergeCell ref="A14:C14"/>
    <mergeCell ref="E14:J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2015-06-25T22:23:09Z</cp:lastPrinted>
  <dcterms:created xsi:type="dcterms:W3CDTF">2006-09-16T00:00:00Z</dcterms:created>
  <dcterms:modified xsi:type="dcterms:W3CDTF">2015-07-02T11:33:11Z</dcterms:modified>
  <cp:category>Рентгенэндоваскулярные хирурги</cp:category>
</cp:coreProperties>
</file>