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<sst xmlns="http://schemas.openxmlformats.org/spreadsheetml/2006/main" count="100" uniqueCount="72">
  <si>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</si>
  <si>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</si>
  <si>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</si>
  <si>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</si>
  <si>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</si>
  <si>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</si>
  <si>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</si>
  <si>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</si>
  <si>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</si>
  <si>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</si>
  <si>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</si>
  <si>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</si>
  <si>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</si>
  <si>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</si>
  <si>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</si>
  <si>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</si>
  <si>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</si>
  <si>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</si>
  <si>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</si>
  <si>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</si>
  <si>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</si>
  <si>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</si>
  <si>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</si>
  <si>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</si>
  <si>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</si>
  <si>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</si>
  <si>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</si>
  <si>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</si>
  <si>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</si>
  <si>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</si>
  <si>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</si>
  <si>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</si>
  <si>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</si>
  <si>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</si>
  <si>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</si>
  <si>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</si>
  <si>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</si>
  <si>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</si>
  <si>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</si>
  <si>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</si>
  <si>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</si>
  <si>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</si>
  <si>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</si>
  <si>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</si>
  <si>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</si>
  <si>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</si>
  <si>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</si>
  <si>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</si>
  <si>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</si>
  <si>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</si>
  <si>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</si>
  <si>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</si>
  <si>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</si>
  <si>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</si>
  <si>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a. femoralis dex.</t>
  </si>
  <si>
    <t>Ultravist  370</t>
  </si>
  <si>
    <t>15 ml</t>
  </si>
  <si>
    <t>Реканализация и стентирование ПКА (DES1)</t>
  </si>
  <si>
    <t>150 ml</t>
  </si>
  <si>
    <t>1391,46 mGy</t>
  </si>
  <si>
    <t>норма.</t>
  </si>
  <si>
    <t>5 F.</t>
  </si>
  <si>
    <t>ППС</t>
  </si>
  <si>
    <t>Констроль места пункции.</t>
  </si>
  <si>
    <t>Герасимов М.М.</t>
  </si>
  <si>
    <t>Десяткина Г.Н.</t>
  </si>
  <si>
    <t>100 ml</t>
  </si>
  <si>
    <t>Шутова Л.Н.</t>
  </si>
  <si>
    <t>Камагин С.Н.</t>
  </si>
  <si>
    <t>909.80 mGy</t>
  </si>
  <si>
    <t>левый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</si>
  <si>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не более 20%.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норма.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гипоплазия. норма.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</si>
</sst>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5" t="s">
        <v>48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52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42206</v>
      </c>
      <c r="C7" s="80">
        <v>0.52083333333333337</v>
      </c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68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67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21887</v>
      </c>
      <c r="C9" s="143"/>
      <c r="D9" s="19"/>
      <c r="E9" s="19"/>
      <c r="F9" s="19"/>
      <c r="G9" s="125" t="s">
        <v>5</v>
      </c>
      <c r="H9" s="126"/>
      <c r="I9" s="122" t="s">
        <v>64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62</v>
      </c>
      <c r="C10" s="141"/>
      <c r="D10" s="19"/>
      <c r="E10" s="19"/>
      <c r="F10" s="19"/>
      <c r="G10" s="125" t="s">
        <v>37</v>
      </c>
      <c r="H10" s="126"/>
      <c r="I10" s="122" t="s">
        <v>65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9137</v>
      </c>
      <c r="C11" s="81">
        <v>24</v>
      </c>
      <c r="D11" s="22"/>
      <c r="E11" s="20"/>
      <c r="F11" s="20"/>
      <c r="G11" s="125" t="s">
        <v>7</v>
      </c>
      <c r="H11" s="126"/>
      <c r="I11" s="122" t="s">
        <v>36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56</v>
      </c>
      <c r="F13" s="92" t="s">
        <v>9</v>
      </c>
      <c r="G13" s="93"/>
      <c r="H13" s="93"/>
      <c r="I13" s="90" t="s">
        <v>54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61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46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51</v>
      </c>
      <c r="C19" s="95"/>
      <c r="D19" s="95"/>
      <c r="E19" s="96"/>
      <c r="F19" s="94" t="s">
        <v>45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55</v>
      </c>
      <c r="C24" s="128"/>
      <c r="D24" s="10" t="s">
        <v>66</v>
      </c>
      <c r="E24" s="118" t="s">
        <v>26</v>
      </c>
      <c r="F24" s="118"/>
      <c r="G24" s="11">
        <v>0.16250000000000001</v>
      </c>
      <c r="H24" s="118" t="s">
        <v>17</v>
      </c>
      <c r="I24" s="118"/>
      <c r="J24" s="12" t="s">
        <v>69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70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60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71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63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53</v>
      </c>
      <c r="B54" s="87"/>
      <c r="C54" s="87"/>
      <c r="D54" s="150" t="s">
        <v>47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48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38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41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57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4" t="s">
        <v>0</v>
      </c>
      <c r="B7" s="70">
        <f>'Диагностика КГ'!B7</f>
        <v>42206</v>
      </c>
      <c r="C7" s="80"/>
      <c r="D7" s="19"/>
      <c r="E7" s="124" t="s">
        <v>43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5" t="s">
        <v>3</v>
      </c>
      <c r="B8" s="183" t="str">
        <f>'Диагностика КГ'!B8:C8</f>
        <v>Камагин С.Н.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Шутова Л.Н.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6" t="s">
        <v>1</v>
      </c>
      <c r="B9" s="179">
        <f>'Диагностика КГ'!B9:C9</f>
        <v>21887</v>
      </c>
      <c r="C9" s="180"/>
      <c r="D9" s="19"/>
      <c r="E9" s="19"/>
      <c r="F9" s="42"/>
      <c r="G9" s="181" t="s">
        <v>5</v>
      </c>
      <c r="H9" s="182"/>
      <c r="I9" s="183" t="str">
        <f>'Диагностика КГ'!I9:J9</f>
        <v>Герасимов М.М.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4" t="s">
        <v>2</v>
      </c>
      <c r="B10" s="185" t="str">
        <f>'Диагностика КГ'!B10:C10</f>
        <v>ППС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Десяткина Г.Н.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4" t="s">
        <v>23</v>
      </c>
      <c r="B11" s="71">
        <f>ОТДЕЛЕНИЕ</f>
        <v>9137</v>
      </c>
      <c r="C11" s="71">
        <f>'Диагностика КГ'!C11</f>
        <v>24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49</v>
      </c>
      <c r="F13" s="92" t="s">
        <v>9</v>
      </c>
      <c r="G13" s="93"/>
      <c r="H13" s="93"/>
      <c r="I13" s="90" t="s">
        <v>54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8" t="s">
        <v>35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1"/>
      <c r="B15" s="210" t="s">
        <v>40</v>
      </c>
      <c r="C15" s="208"/>
      <c r="D15" s="208"/>
      <c r="E15" s="211"/>
      <c r="F15" s="207" t="s">
        <v>28</v>
      </c>
      <c r="G15" s="211"/>
      <c r="H15" s="207" t="s">
        <v>44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3" t="s">
        <v>16</v>
      </c>
      <c r="B20" s="219" t="s">
        <v>55</v>
      </c>
      <c r="C20" s="220"/>
      <c r="D20" s="72" t="s">
        <v>58</v>
      </c>
      <c r="E20" s="118" t="s">
        <v>26</v>
      </c>
      <c r="F20" s="118"/>
      <c r="G20" s="82">
        <v>0.375</v>
      </c>
      <c r="H20" s="118" t="s">
        <v>29</v>
      </c>
      <c r="I20" s="118"/>
      <c r="J20" s="12" t="s">
        <v>59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7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8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6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50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53</v>
      </c>
      <c r="B54" s="172"/>
      <c r="C54" s="172"/>
      <c r="D54" s="77"/>
      <c r="E54" s="77"/>
      <c r="F54" s="77"/>
      <c r="G54" s="88" t="s">
        <v>22</v>
      </c>
      <c r="H54" s="89"/>
      <c r="I54" s="65"/>
      <c r="J54" s="66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2015-07-14T09:24:29Z</cp:lastPrinted>
  <dcterms:created xsi:type="dcterms:W3CDTF">2006-09-16T00:00:00Z</dcterms:created>
  <dcterms:modified xsi:type="dcterms:W3CDTF">2015-07-21T09:55:06Z</dcterms:modified>
  <cp:category>Рентгенэндоваскулярные хирурги</cp:category>
</cp:coreProperties>
</file>