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<sst xmlns="http://schemas.openxmlformats.org/spreadsheetml/2006/main" count="100" uniqueCount="73">
  <si>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</si>
  <si>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</si>
  <si>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</si>
  <si>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</si>
  <si>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</si>
  <si>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</si>
  <si>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</si>
  <si>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</si>
  <si>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</si>
  <si>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</si>
  <si>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</si>
  <si>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</si>
  <si>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</si>
  <si>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</si>
  <si>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</si>
  <si>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</si>
  <si>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</si>
  <si>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</si>
  <si>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</si>
  <si>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</si>
  <si>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</si>
  <si>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</si>
  <si>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</si>
  <si>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</si>
  <si>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</si>
  <si>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</si>
  <si>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</si>
  <si>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</si>
  <si>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</si>
  <si>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</si>
  <si>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</si>
  <si>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</si>
  <si>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</si>
  <si>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</si>
  <si>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</si>
  <si>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</si>
  <si>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</si>
  <si>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</si>
  <si>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</si>
  <si>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</si>
  <si>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</si>
  <si>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</si>
  <si>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</si>
  <si>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</si>
  <si>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</si>
  <si>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</si>
  <si>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</si>
  <si>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</si>
  <si>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</si>
  <si>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</si>
  <si>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</si>
  <si>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</si>
  <si>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</si>
  <si>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</si>
  <si>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Стентирование ПНА (DES1)</t>
  </si>
  <si>
    <t>a. femoralis dex.</t>
  </si>
  <si>
    <t>200 ml</t>
  </si>
  <si>
    <t>1779.44 mGy</t>
  </si>
  <si>
    <t>Мешалкина И.В.</t>
  </si>
  <si>
    <t>Берина Е.В.</t>
  </si>
  <si>
    <t>Десяткина Г.Н.</t>
  </si>
  <si>
    <t>a.radialis.</t>
  </si>
  <si>
    <t>Sol. lidocaini 2%</t>
  </si>
  <si>
    <t>2 ml</t>
  </si>
  <si>
    <t>100 ml</t>
  </si>
  <si>
    <t>правый</t>
  </si>
  <si>
    <t>Клопов С.В.</t>
  </si>
  <si>
    <t>ОКС БПST</t>
  </si>
  <si>
    <t>стеноз 40% перед бифуркацией на ПНА и ОА</t>
  </si>
  <si>
    <t>358,80 mGy</t>
  </si>
  <si>
    <t>CD не записан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</si>
  <si>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55%; стеноз проксимальной треть ДВ 50%.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норма. Кровоток по артериям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i/>
        <u/>
        <sz val="11"/>
        <color theme="1"/>
        <rFont val="Times New Roman"/>
        <family val="1"/>
        <charset val="204"/>
      </rPr>
      <t>стеноз проксимального сегмента ОА 85%. (д. артерии не более 2.00-2.25 мм.)</t>
    </r>
    <r>
      <rPr>
        <sz val="11"/>
        <color theme="1"/>
        <rFont val="Times New Roman"/>
        <family val="1"/>
        <charset val="204"/>
      </rPr>
      <t xml:space="preserve"> Кровоток - TIMI II. Для исключения вазоспазма ведены интракоронарно нитраты. На контрольных съемках диаметр артерии без изменений.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35%. Кровоток - TIMI III.                                                                                                                                                          </t>
    </r>
  </si>
  <si>
    <t>Консервативное лечение. При необходимости решение вопроса о стентировании ОА в условиях ФЦ.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</si>
</sst>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1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51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42215</v>
      </c>
      <c r="C7" s="80">
        <v>0.76041666666666663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66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58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20240</v>
      </c>
      <c r="C9" s="119"/>
      <c r="D9" s="19"/>
      <c r="E9" s="19"/>
      <c r="F9" s="19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67</v>
      </c>
      <c r="C10" s="117"/>
      <c r="D10" s="19"/>
      <c r="E10" s="19"/>
      <c r="F10" s="19"/>
      <c r="G10" s="120" t="s">
        <v>37</v>
      </c>
      <c r="H10" s="121"/>
      <c r="I10" s="114" t="s">
        <v>60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5321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62</v>
      </c>
      <c r="D13" s="137"/>
      <c r="E13" s="47" t="s">
        <v>63</v>
      </c>
      <c r="F13" s="148" t="s">
        <v>9</v>
      </c>
      <c r="G13" s="149"/>
      <c r="H13" s="149"/>
      <c r="I13" s="146" t="s">
        <v>61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50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6" t="s">
        <v>15</v>
      </c>
      <c r="B22" s="167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8"/>
      <c r="B23" s="169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53</v>
      </c>
      <c r="C24" s="131"/>
      <c r="D24" s="10" t="s">
        <v>64</v>
      </c>
      <c r="E24" s="125" t="s">
        <v>26</v>
      </c>
      <c r="F24" s="125"/>
      <c r="G24" s="11">
        <v>0.16666666666666666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65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225" t="s">
        <v>68</v>
      </c>
      <c r="H27" s="164"/>
      <c r="I27" s="164"/>
      <c r="J27" s="165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72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70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0" t="s">
        <v>47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7" t="s">
        <v>54</v>
      </c>
      <c r="B5" s="198"/>
      <c r="C5" s="198"/>
      <c r="D5" s="198"/>
      <c r="E5" s="198"/>
      <c r="F5" s="198"/>
      <c r="G5" s="198"/>
      <c r="H5" s="198"/>
      <c r="I5" s="198"/>
      <c r="J5" s="199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70">
        <f>'Диагностика КГ'!B7</f>
        <v>42215</v>
      </c>
      <c r="C7" s="80"/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5" t="str">
        <f>'Диагностика КГ'!B8:C8</f>
        <v>Клопов С.В.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Мешалкина И.В.</v>
      </c>
      <c r="J8" s="186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5">
        <f>'Диагностика КГ'!B9:C9</f>
        <v>20240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Берина Е.В.</v>
      </c>
      <c r="J9" s="186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Десяткина Г.Н.</v>
      </c>
      <c r="J10" s="186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1">
        <f>ОТДЕЛЕНИЕ</f>
        <v>5321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48</v>
      </c>
      <c r="F13" s="148" t="s">
        <v>9</v>
      </c>
      <c r="G13" s="149"/>
      <c r="H13" s="149"/>
      <c r="I13" s="146" t="s">
        <v>55</v>
      </c>
      <c r="J13" s="224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4" t="s">
        <v>25</v>
      </c>
      <c r="B14" s="145"/>
      <c r="C14" s="156"/>
      <c r="D14" s="48" t="s">
        <v>35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6" t="s">
        <v>40</v>
      </c>
      <c r="C15" s="174"/>
      <c r="D15" s="174"/>
      <c r="E15" s="177"/>
      <c r="F15" s="173" t="s">
        <v>28</v>
      </c>
      <c r="G15" s="177"/>
      <c r="H15" s="173" t="s">
        <v>44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3" t="s">
        <v>16</v>
      </c>
      <c r="B20" s="187" t="s">
        <v>53</v>
      </c>
      <c r="C20" s="188"/>
      <c r="D20" s="72" t="s">
        <v>56</v>
      </c>
      <c r="E20" s="125" t="s">
        <v>26</v>
      </c>
      <c r="F20" s="125"/>
      <c r="G20" s="82">
        <v>0.6791666666666667</v>
      </c>
      <c r="H20" s="125" t="s">
        <v>29</v>
      </c>
      <c r="I20" s="125"/>
      <c r="J20" s="12" t="s">
        <v>57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8"/>
      <c r="B22" s="1"/>
      <c r="C22" s="1"/>
      <c r="D22" s="1"/>
      <c r="E22" s="182"/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1" t="s">
        <v>49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7" t="s">
        <v>52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2015-07-28T15:52:35Z</cp:lastPrinted>
  <dcterms:created xsi:type="dcterms:W3CDTF">2006-09-16T00:00:00Z</dcterms:created>
  <dcterms:modified xsi:type="dcterms:W3CDTF">2015-07-30T16:27:41Z</dcterms:modified>
  <cp:category>Рентгенэндоваскулярные хирурги</cp:category>
</cp:coreProperties>
</file>