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<sst xmlns="http://schemas.openxmlformats.org/spreadsheetml/2006/main" count="101" uniqueCount="71">
  <si>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</si>
  <si>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</si>
  <si>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</si>
  <si>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</si>
  <si>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</si>
  <si>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</si>
  <si>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</si>
  <si>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</si>
  <si>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</si>
  <si>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</si>
  <si>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</si>
  <si>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</si>
  <si>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</si>
  <si>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</si>
  <si>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</si>
  <si>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</si>
  <si>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</si>
  <si>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</si>
  <si>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</si>
  <si>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</si>
  <si>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</si>
  <si>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</si>
  <si>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</si>
  <si>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</si>
  <si>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</si>
  <si>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</si>
  <si>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</si>
  <si>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</si>
  <si>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</si>
  <si>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</si>
  <si>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</si>
  <si>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</si>
  <si>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</si>
  <si>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</si>
  <si>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</si>
  <si>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</si>
  <si>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</si>
  <si>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</si>
  <si>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</si>
  <si>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</si>
  <si>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</si>
  <si>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</si>
  <si>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</si>
  <si>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</si>
  <si>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</si>
  <si>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</si>
  <si>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</si>
  <si>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</si>
  <si>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</si>
  <si>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</si>
  <si>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</si>
  <si>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</si>
  <si>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</si>
  <si>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Ultravist  370</t>
  </si>
  <si>
    <t>200 ml</t>
  </si>
  <si>
    <t>Реканализация стентирование ПНА (BMS2)</t>
  </si>
  <si>
    <t>a. femoralis dex.</t>
  </si>
  <si>
    <t>Sol. Novocaini 0.5%</t>
  </si>
  <si>
    <t>699,53 mGy</t>
  </si>
  <si>
    <t>правый</t>
  </si>
  <si>
    <t>1) Контроль места пункции 2) Строгий постельный режим сутки.</t>
  </si>
  <si>
    <t>100 ml</t>
  </si>
  <si>
    <t>норма.</t>
  </si>
  <si>
    <t>Тимошенко Н.С.</t>
  </si>
  <si>
    <t>Шабалин В.А.</t>
  </si>
  <si>
    <t>Соколова М.В.</t>
  </si>
  <si>
    <t>Артамонов В.П.</t>
  </si>
  <si>
    <t>ИБС</t>
  </si>
  <si>
    <t>15 ml</t>
  </si>
  <si>
    <t>569,93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</si>
  <si>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ПНА с выходом в ствол не более 35%, стеноз проксимального сегмента 30%, среднего 35%.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Бассейн ПКА: 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хроническая функциональная окклюзия с контрастированием короткого постокклюзионного участка среднего сегмента. TIMI 0-I. Мощные межсистемные коллатерали из дистального сегмента ПНА, септальных  ветвей ПНА, а так же из ЛЖВ бассейна ОА  с ретроградным заполнением ЗНА до зоны "креста" ПКА.                                                                                     Правая и левая ВСА без стенотических изменений.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</si>
</sst>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4" fontId="32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33</v>
      </c>
      <c r="C1" s="117"/>
      <c r="D1" s="117"/>
      <c r="E1" s="117"/>
      <c r="F1" s="117"/>
      <c r="G1" s="117"/>
      <c r="H1" s="117"/>
      <c r="I1" s="117"/>
      <c r="J1" s="13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4"/>
      <c r="B2" s="15"/>
      <c r="C2" s="119" t="s">
        <v>24</v>
      </c>
      <c r="D2" s="120"/>
      <c r="E2" s="120"/>
      <c r="F2" s="120"/>
      <c r="G2" s="120"/>
      <c r="H2" s="120"/>
      <c r="I2" s="15"/>
      <c r="J2" s="16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4"/>
      <c r="B3" s="134" t="s">
        <v>37</v>
      </c>
      <c r="C3" s="135"/>
      <c r="D3" s="135"/>
      <c r="E3" s="135"/>
      <c r="F3" s="135"/>
      <c r="G3" s="135"/>
      <c r="H3" s="135"/>
      <c r="I3" s="135"/>
      <c r="J3" s="16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4"/>
      <c r="B4" s="121" t="s">
        <v>40</v>
      </c>
      <c r="C4" s="121"/>
      <c r="D4" s="121"/>
      <c r="E4" s="121"/>
      <c r="F4" s="121"/>
      <c r="G4" s="121"/>
      <c r="H4" s="121"/>
      <c r="I4" s="121"/>
      <c r="J4" s="16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4"/>
      <c r="B5" s="136" t="s">
        <v>51</v>
      </c>
      <c r="C5" s="137"/>
      <c r="D5" s="137"/>
      <c r="E5" s="137"/>
      <c r="F5" s="137"/>
      <c r="G5" s="137"/>
      <c r="H5" s="137"/>
      <c r="I5" s="137"/>
      <c r="J5" s="16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42238</v>
      </c>
      <c r="C7" s="79">
        <v>0.41666666666666669</v>
      </c>
      <c r="D7" s="18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66</v>
      </c>
      <c r="C8" s="130"/>
      <c r="D8" s="18"/>
      <c r="E8" s="125" t="s">
        <v>4</v>
      </c>
      <c r="F8" s="126"/>
      <c r="G8" s="133" t="s">
        <v>41</v>
      </c>
      <c r="H8" s="133"/>
      <c r="I8" s="122" t="s">
        <v>63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19238</v>
      </c>
      <c r="C9" s="143"/>
      <c r="D9" s="18"/>
      <c r="E9" s="18"/>
      <c r="F9" s="18"/>
      <c r="G9" s="125" t="s">
        <v>5</v>
      </c>
      <c r="H9" s="126"/>
      <c r="I9" s="122" t="s">
        <v>64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67</v>
      </c>
      <c r="C10" s="141"/>
      <c r="D10" s="18"/>
      <c r="E10" s="18"/>
      <c r="F10" s="18"/>
      <c r="G10" s="125" t="s">
        <v>36</v>
      </c>
      <c r="H10" s="126"/>
      <c r="I10" s="122" t="s">
        <v>65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10482</v>
      </c>
      <c r="C11" s="80">
        <v>24</v>
      </c>
      <c r="D11" s="21"/>
      <c r="E11" s="19"/>
      <c r="F11" s="19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57</v>
      </c>
      <c r="D13" s="132"/>
      <c r="E13" s="46" t="s">
        <v>68</v>
      </c>
      <c r="F13" s="92" t="s">
        <v>9</v>
      </c>
      <c r="G13" s="93"/>
      <c r="H13" s="93"/>
      <c r="I13" s="90" t="s">
        <v>56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50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7"/>
      <c r="I20" s="168"/>
      <c r="J20" s="83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69"/>
      <c r="I21" s="170"/>
      <c r="J21" s="82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8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3"/>
      <c r="E23" s="23"/>
      <c r="F23" s="23"/>
      <c r="G23" s="23"/>
      <c r="H23" s="23"/>
      <c r="I23" s="23"/>
      <c r="J23" s="2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53</v>
      </c>
      <c r="C24" s="128"/>
      <c r="D24" s="10" t="s">
        <v>61</v>
      </c>
      <c r="E24" s="118" t="s">
        <v>26</v>
      </c>
      <c r="F24" s="118"/>
      <c r="G24" s="84">
        <v>0.125</v>
      </c>
      <c r="H24" s="118" t="s">
        <v>17</v>
      </c>
      <c r="I24" s="118"/>
      <c r="J24" s="11" t="s">
        <v>69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2"/>
      <c r="B26" s="18"/>
      <c r="C26" s="18"/>
      <c r="D26" s="18"/>
      <c r="E26" s="103" t="s">
        <v>20</v>
      </c>
      <c r="F26" s="103"/>
      <c r="G26" s="103"/>
      <c r="H26" s="104" t="s">
        <v>59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2"/>
      <c r="B27" s="18"/>
      <c r="C27" s="18"/>
      <c r="D27" s="18"/>
      <c r="E27" s="107" t="s">
        <v>21</v>
      </c>
      <c r="F27" s="108"/>
      <c r="G27" s="109" t="s">
        <v>62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2"/>
      <c r="B28" s="18"/>
      <c r="C28" s="18"/>
      <c r="D28" s="18"/>
      <c r="E28" s="161" t="s">
        <v>70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2"/>
      <c r="B29" s="18"/>
      <c r="C29" s="18"/>
      <c r="D29" s="18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2"/>
      <c r="B30" s="18"/>
      <c r="C30" s="18"/>
      <c r="D30" s="18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2"/>
      <c r="B31" s="18"/>
      <c r="C31" s="18"/>
      <c r="D31" s="18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2"/>
      <c r="B32" s="18"/>
      <c r="C32" s="18"/>
      <c r="D32" s="18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2"/>
      <c r="B33" s="18"/>
      <c r="C33" s="18"/>
      <c r="D33" s="18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2"/>
      <c r="B34" s="18"/>
      <c r="C34" s="18"/>
      <c r="D34" s="18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2"/>
      <c r="B35" s="18"/>
      <c r="C35" s="18"/>
      <c r="D35" s="18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2"/>
      <c r="B36" s="18"/>
      <c r="C36" s="18"/>
      <c r="D36" s="18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60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52</v>
      </c>
      <c r="B54" s="87"/>
      <c r="C54" s="87"/>
      <c r="D54" s="150" t="s">
        <v>46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55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42238</v>
      </c>
      <c r="C7" s="79"/>
      <c r="D7" s="18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Артамонов В.П.</v>
      </c>
      <c r="C8" s="200"/>
      <c r="D8" s="18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Тимошенко Н.С.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19238</v>
      </c>
      <c r="C9" s="180"/>
      <c r="D9" s="18"/>
      <c r="E9" s="18"/>
      <c r="F9" s="41"/>
      <c r="G9" s="181" t="s">
        <v>5</v>
      </c>
      <c r="H9" s="182"/>
      <c r="I9" s="183" t="str">
        <f>'Диагностика КГ'!I9:J9</f>
        <v>Шабалин В.А.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ИБС</v>
      </c>
      <c r="C10" s="186"/>
      <c r="D10" s="18"/>
      <c r="E10" s="18"/>
      <c r="F10" s="18"/>
      <c r="G10" s="125" t="s">
        <v>6</v>
      </c>
      <c r="H10" s="126"/>
      <c r="I10" s="183" t="str">
        <f>'Диагностика КГ'!I10:J10</f>
        <v>Соколова М.В.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10482</v>
      </c>
      <c r="C11" s="70">
        <f>'Диагностика КГ'!C11</f>
        <v>24</v>
      </c>
      <c r="D11" s="21"/>
      <c r="E11" s="19"/>
      <c r="F11" s="19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57</v>
      </c>
      <c r="D13" s="132"/>
      <c r="E13" s="46" t="s">
        <v>48</v>
      </c>
      <c r="F13" s="92" t="s">
        <v>9</v>
      </c>
      <c r="G13" s="93"/>
      <c r="H13" s="93"/>
      <c r="I13" s="90" t="s">
        <v>56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9" t="s">
        <v>53</v>
      </c>
      <c r="C20" s="220"/>
      <c r="D20" s="71" t="s">
        <v>54</v>
      </c>
      <c r="E20" s="118" t="s">
        <v>26</v>
      </c>
      <c r="F20" s="118"/>
      <c r="G20" s="81">
        <v>0.3125</v>
      </c>
      <c r="H20" s="118" t="s">
        <v>29</v>
      </c>
      <c r="I20" s="118"/>
      <c r="J20" s="11" t="s">
        <v>58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16" t="s">
        <v>47</v>
      </c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49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52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2015-08-22T10:06:10Z</cp:lastPrinted>
  <dcterms:created xsi:type="dcterms:W3CDTF">2006-09-16T00:00:00Z</dcterms:created>
  <dcterms:modified xsi:type="dcterms:W3CDTF">2015-08-22T10:06:23Z</dcterms:modified>
  <cp:category>Рентгенэндоваскулярные хирурги</cp:category>
</cp:coreProperties>
</file>