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<sst xmlns="http://schemas.openxmlformats.org/spreadsheetml/2006/main" count="101" uniqueCount="72">
  <si>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</si>
  <si>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</si>
  <si>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</si>
  <si>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</si>
  <si>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</si>
  <si>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</si>
  <si>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</si>
  <si>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</si>
  <si>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</si>
  <si>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</si>
  <si>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</si>
  <si>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</si>
  <si>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</si>
  <si>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</si>
  <si>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</si>
  <si>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</si>
  <si>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</si>
  <si>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</si>
  <si>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</si>
  <si>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</si>
  <si>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</si>
  <si>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</si>
  <si>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</si>
  <si>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</si>
  <si>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</si>
  <si>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</si>
  <si>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</si>
  <si>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</si>
  <si>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</si>
  <si>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</si>
  <si>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</si>
  <si>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</si>
  <si>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</si>
  <si>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</si>
  <si>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</si>
  <si>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</si>
  <si>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</si>
  <si>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</si>
  <si>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</si>
  <si>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</si>
  <si>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</si>
  <si>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</si>
  <si>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</si>
  <si>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</si>
  <si>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</si>
  <si>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</si>
  <si>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</si>
  <si>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</si>
  <si>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</si>
  <si>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t>Judkins 6 F.</t>
  </si>
  <si>
    <t>КОРОНАРОГРАФИЯ</t>
  </si>
  <si>
    <t>_______</t>
  </si>
  <si>
    <t>a. femoralis dex.</t>
  </si>
  <si>
    <t>Sol. Novocaini 0.5%</t>
  </si>
  <si>
    <t>Севринова О.В.</t>
  </si>
  <si>
    <t>15 ml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</si>
  <si>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В операционной дана нагрузочная доза.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</si>
  <si>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Ермолин М.В.</t>
  </si>
  <si>
    <t>Капралова Е.А.</t>
  </si>
  <si>
    <t>Сканлюкс 370</t>
  </si>
  <si>
    <t>Интродъюссер оставлен</t>
  </si>
  <si>
    <t>EBU 4.0 6 F</t>
  </si>
  <si>
    <t>ОКС ПST.КШ</t>
  </si>
  <si>
    <t>200 ml</t>
  </si>
  <si>
    <t>990,14 mGy</t>
  </si>
  <si>
    <t>Капустин В.Н.</t>
  </si>
  <si>
    <r>
      <t xml:space="preserve">Катетеризация устья ПКА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 xml:space="preserve">Asahi ZenyteEX 4.0 6 F.  </t>
    </r>
    <r>
      <rPr>
        <sz val="10"/>
        <color theme="1"/>
        <rFont val="Calibri"/>
        <family val="2"/>
        <charset val="204"/>
        <scheme val="minor"/>
      </rPr>
      <t xml:space="preserve">За зону окклюзии в дистальный сегмент проведен интракоронарный проводник </t>
    </r>
    <r>
      <rPr>
        <b/>
        <sz val="10"/>
        <color theme="1"/>
        <rFont val="Calibri"/>
        <family val="2"/>
        <charset val="204"/>
        <scheme val="minor"/>
      </rPr>
      <t>Angioline 1/1.</t>
    </r>
    <r>
      <rPr>
        <sz val="10"/>
        <color theme="1"/>
        <rFont val="Calibri"/>
        <family val="2"/>
        <charset val="204"/>
        <scheme val="minor"/>
      </rPr>
      <t xml:space="preserve"> Выполнена реканализация артерии баллонным катетером </t>
    </r>
    <r>
      <rPr>
        <b/>
        <sz val="10"/>
        <color theme="1"/>
        <rFont val="Calibri"/>
        <family val="2"/>
        <charset val="204"/>
        <scheme val="minor"/>
      </rPr>
      <t>Advancer 2.0-15</t>
    </r>
    <r>
      <rPr>
        <sz val="10"/>
        <color theme="1"/>
        <rFont val="Calibri"/>
        <family val="2"/>
        <charset val="204"/>
        <scheme val="minor"/>
      </rPr>
      <t xml:space="preserve"> давлением  12 атм. На контрольной съемке определяются множественные и массивные пристеночные тромботические массы на протяжении  среднего сегмента с градацией антеградного кровотока TIMI I-II.  С учетом жизниугрожающего  состояния в результате массивного тромбоза по системе ПКА, а так же учитывая отсутствия в клиники блокаторов IIIa/IIb рецепторов, отсутствия в кат.лаб. аспирационных катетеров, а также других устройств для механического удаления тромботических масс из коронарных артерий коллегиально с вр. ПРИТ Майкова О.А.; вр. РХМД и Л. Щербакова А.С., анестезиолога Ермолина М.В. принято решение о внутрикоронарном ведении тромболитика (альтеплаза). Далее, зону среднего сегмента ПКА с переходом на дистальный  выполнена имплантация </t>
    </r>
    <r>
      <rPr>
        <b/>
        <sz val="10"/>
        <color theme="1"/>
        <rFont val="Calibri"/>
        <family val="2"/>
        <charset val="204"/>
        <scheme val="minor"/>
      </rPr>
      <t>BMS Sinus 3.5-28 мм</t>
    </r>
    <r>
      <rPr>
        <i/>
        <sz val="10"/>
        <color theme="1"/>
        <rFont val="Calibri"/>
        <family val="2"/>
        <charset val="204"/>
        <scheme val="minor"/>
      </rPr>
      <t>,</t>
    </r>
    <r>
      <rPr>
        <sz val="10"/>
        <color theme="1"/>
        <rFont val="Calibri"/>
        <family val="2"/>
        <charset val="204"/>
        <scheme val="minor"/>
      </rPr>
      <t xml:space="preserve"> давлением 16 атм. На контрольной съемке стент расправлен полностью, проходим, кровоток по ПНА артерии восстановлен до TIMI III, тромботические массы не выявлены, миокардиальная перфузия удовлетворительная; определяются функционирующие выраженные межсистемные коллатерали из ЗНА ПКА с ретроградным заполнением  дистального и среднего сегмента ПНА. Ангиографический результат достигнут, оптимальный. </t>
    </r>
  </si>
  <si>
    <t>правый</t>
  </si>
  <si>
    <t>стеноз дист./3 40%.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</si>
  <si>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хроническая окклюзия с градацией антеградного кровотока TIMI 0. Критический стеноз от устья ДВ2 95%. Окклюзия от устья ДВ1. </t>
    </r>
    <r>
      <rPr>
        <u/>
        <sz val="11"/>
        <color theme="1"/>
        <rFont val="Times New Roman"/>
        <family val="1"/>
        <charset val="204"/>
      </rPr>
      <t xml:space="preserve">Коллатерали из ПКА в ПНА не функционируют.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55% и 80%, бифуркационный стеноз в среднем сегменте ОА - 95%, стеноз устья ВТК2 95%. ВТК1 - без значимых стенозов.  Антеградный кровоток по ВТК 2 TIMI II. Кровоток по дистальному сегмену ОА отсутствует.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Бассейн ПКА </t>
    </r>
    <r>
      <rPr>
        <i/>
        <sz val="11"/>
        <color theme="1"/>
        <rFont val="Times New Roman"/>
        <family val="1"/>
        <charset val="204"/>
      </rPr>
      <t>(артерия-донор для ПНА)</t>
    </r>
    <r>
      <rPr>
        <sz val="11"/>
        <color theme="1"/>
        <rFont val="Times New Roman"/>
        <family val="1"/>
        <charset val="204"/>
      </rPr>
      <t>:  острая тотальная окклюзия от среднего сегмента. TIMI 0. Коллатерали из ПКА в ПНА не функционируют.</t>
    </r>
  </si>
  <si>
    <t>Экстренная реканализация и стентирование ПКА.</t>
  </si>
  <si>
    <t>Реканализация и стентирование ПКА (BMS1)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</si>
</sst>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u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51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47" fillId="0" borderId="14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Border="1" applyAlignment="1" applyProtection="1">
      <alignment horizontal="justify" vertical="top" wrapText="1"/>
      <protection locked="0"/>
    </xf>
    <xf numFmtId="0" fontId="47" fillId="0" borderId="0" xfId="0" applyFont="1" applyFill="1" applyAlignment="1" applyProtection="1">
      <alignment horizontal="justify" vertical="top" wrapText="1"/>
      <protection locked="0"/>
    </xf>
    <xf numFmtId="0" fontId="47" fillId="0" borderId="15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1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5" fillId="0" borderId="26" xfId="0" applyFont="1" applyFill="1" applyBorder="1" applyAlignment="1" applyProtection="1">
      <protection locked="0" hidden="1"/>
    </xf>
    <xf numFmtId="0" fontId="45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39" fillId="0" borderId="14" xfId="0" applyFont="1" applyFill="1" applyBorder="1" applyAlignment="1" applyProtection="1"/>
    <xf numFmtId="0" fontId="41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6" fillId="0" borderId="10" xfId="0" applyFont="1" applyBorder="1" applyAlignment="1" applyProtection="1">
      <protection locked="0"/>
    </xf>
    <xf numFmtId="0" fontId="36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33</v>
      </c>
      <c r="C1" s="124"/>
      <c r="D1" s="124"/>
      <c r="E1" s="124"/>
      <c r="F1" s="124"/>
      <c r="G1" s="124"/>
      <c r="H1" s="124"/>
      <c r="I1" s="124"/>
      <c r="J1" s="14"/>
      <c r="K1" s="142" t="s">
        <v>47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37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40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50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3" t="s">
        <v>0</v>
      </c>
      <c r="B7" s="2">
        <v>42257</v>
      </c>
      <c r="C7" s="79">
        <v>4.1666666666666664E-2</v>
      </c>
      <c r="D7" s="19"/>
      <c r="E7" s="129" t="s">
        <v>42</v>
      </c>
      <c r="F7" s="129"/>
      <c r="G7" s="122" t="s">
        <v>41</v>
      </c>
      <c r="H7" s="122"/>
      <c r="I7" s="112" t="s">
        <v>38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4" t="s">
        <v>3</v>
      </c>
      <c r="B8" s="132" t="s">
        <v>65</v>
      </c>
      <c r="C8" s="133"/>
      <c r="D8" s="19"/>
      <c r="E8" s="120" t="s">
        <v>4</v>
      </c>
      <c r="F8" s="121"/>
      <c r="G8" s="122" t="s">
        <v>41</v>
      </c>
      <c r="H8" s="122"/>
      <c r="I8" s="114" t="s">
        <v>54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5" t="s">
        <v>1</v>
      </c>
      <c r="B9" s="118">
        <v>17080</v>
      </c>
      <c r="C9" s="119"/>
      <c r="D9" s="19"/>
      <c r="E9" s="19"/>
      <c r="F9" s="19"/>
      <c r="G9" s="120" t="s">
        <v>5</v>
      </c>
      <c r="H9" s="121"/>
      <c r="I9" s="114" t="s">
        <v>57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3" t="s">
        <v>2</v>
      </c>
      <c r="B10" s="116" t="s">
        <v>62</v>
      </c>
      <c r="C10" s="117"/>
      <c r="D10" s="19"/>
      <c r="E10" s="19"/>
      <c r="F10" s="19"/>
      <c r="G10" s="120" t="s">
        <v>36</v>
      </c>
      <c r="H10" s="121"/>
      <c r="I10" s="114" t="s">
        <v>58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3" t="s">
        <v>23</v>
      </c>
      <c r="B11" s="78">
        <v>6493</v>
      </c>
      <c r="C11" s="80">
        <v>35</v>
      </c>
      <c r="D11" s="22"/>
      <c r="E11" s="20"/>
      <c r="F11" s="20"/>
      <c r="G11" s="120" t="s">
        <v>7</v>
      </c>
      <c r="H11" s="121"/>
      <c r="I11" s="114" t="s">
        <v>35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53</v>
      </c>
      <c r="D13" s="137"/>
      <c r="E13" s="46" t="s">
        <v>55</v>
      </c>
      <c r="F13" s="148" t="s">
        <v>9</v>
      </c>
      <c r="G13" s="149"/>
      <c r="H13" s="149"/>
      <c r="I13" s="146" t="s">
        <v>52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7" t="s">
        <v>34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1"/>
      <c r="H18" s="85" t="s">
        <v>45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49</v>
      </c>
      <c r="C19" s="151"/>
      <c r="D19" s="151"/>
      <c r="E19" s="152"/>
      <c r="F19" s="150" t="s">
        <v>44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1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1"/>
      <c r="D22" s="31"/>
      <c r="E22" s="31"/>
      <c r="F22" s="31"/>
      <c r="G22" s="31"/>
      <c r="H22" s="19"/>
      <c r="I22" s="31"/>
      <c r="J22" s="3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3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8" t="s">
        <v>16</v>
      </c>
      <c r="B24" s="130" t="s">
        <v>59</v>
      </c>
      <c r="C24" s="131"/>
      <c r="D24" s="10" t="s">
        <v>51</v>
      </c>
      <c r="E24" s="125" t="s">
        <v>26</v>
      </c>
      <c r="F24" s="125"/>
      <c r="G24" s="11"/>
      <c r="H24" s="125" t="s">
        <v>17</v>
      </c>
      <c r="I24" s="125"/>
      <c r="J24" s="1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67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68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69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4" t="s">
        <v>12</v>
      </c>
      <c r="B37" s="35"/>
      <c r="C37" s="35"/>
      <c r="D37" s="35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6"/>
      <c r="B38" s="35"/>
      <c r="C38" s="35"/>
      <c r="D38" s="35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7" t="s">
        <v>18</v>
      </c>
      <c r="B39" s="38"/>
      <c r="C39" s="38"/>
      <c r="D39" s="38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7"/>
      <c r="B40" s="38"/>
      <c r="C40" s="38"/>
      <c r="D40" s="38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7"/>
      <c r="B41" s="38"/>
      <c r="C41" s="38"/>
      <c r="D41" s="38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7"/>
      <c r="B42" s="38"/>
      <c r="C42" s="38"/>
      <c r="D42" s="38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7"/>
      <c r="B43" s="38"/>
      <c r="C43" s="38"/>
      <c r="D43" s="38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7"/>
      <c r="B44" s="38"/>
      <c r="C44" s="38"/>
      <c r="D44" s="38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7"/>
      <c r="B45" s="38"/>
      <c r="C45" s="38"/>
      <c r="D45" s="38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7"/>
      <c r="B46" s="38"/>
      <c r="C46" s="38"/>
      <c r="D46" s="38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8"/>
      <c r="D47" s="38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70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60</v>
      </c>
      <c r="B54" s="144"/>
      <c r="C54" s="144"/>
      <c r="D54" s="91" t="s">
        <v>46</v>
      </c>
      <c r="E54" s="92"/>
      <c r="F54" s="39"/>
      <c r="G54" s="39"/>
      <c r="H54" s="145" t="s">
        <v>22</v>
      </c>
      <c r="I54" s="135"/>
      <c r="J54" s="40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ПST.КШ,ВПС,ППС,ОИМ"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33</v>
      </c>
      <c r="B1" s="191"/>
      <c r="C1" s="191"/>
      <c r="D1" s="191"/>
      <c r="E1" s="191"/>
      <c r="F1" s="191"/>
      <c r="G1" s="191"/>
      <c r="H1" s="191"/>
      <c r="I1" s="191"/>
      <c r="J1" s="192"/>
      <c r="K1" s="181" t="s">
        <v>47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7" t="s">
        <v>40</v>
      </c>
      <c r="B4" s="194"/>
      <c r="C4" s="194"/>
      <c r="D4" s="194"/>
      <c r="E4" s="194"/>
      <c r="F4" s="194"/>
      <c r="G4" s="194"/>
      <c r="H4" s="194"/>
      <c r="I4" s="194"/>
      <c r="J4" s="195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8" t="s">
        <v>71</v>
      </c>
      <c r="B5" s="199"/>
      <c r="C5" s="199"/>
      <c r="D5" s="199"/>
      <c r="E5" s="199"/>
      <c r="F5" s="199"/>
      <c r="G5" s="199"/>
      <c r="H5" s="199"/>
      <c r="I5" s="199"/>
      <c r="J5" s="200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9">
        <f>'Диагностика КГ'!B7</f>
        <v>42257</v>
      </c>
      <c r="C7" s="79">
        <v>4.5138888888888888E-2</v>
      </c>
      <c r="D7" s="19"/>
      <c r="E7" s="129" t="s">
        <v>42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6" t="str">
        <f>'Диагностика КГ'!B8:C8</f>
        <v>Капустин В.Н.</v>
      </c>
      <c r="C8" s="204"/>
      <c r="D8" s="19"/>
      <c r="E8" s="120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Севринова О.В.</v>
      </c>
      <c r="J8" s="187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6">
        <f>'Диагностика КГ'!B9:C9</f>
        <v>17080</v>
      </c>
      <c r="C9" s="217"/>
      <c r="D9" s="19"/>
      <c r="E9" s="19"/>
      <c r="F9" s="41"/>
      <c r="G9" s="218" t="s">
        <v>5</v>
      </c>
      <c r="H9" s="219"/>
      <c r="I9" s="186" t="str">
        <f>'Диагностика КГ'!I9:J9</f>
        <v>Ермолин М.В.</v>
      </c>
      <c r="J9" s="187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20" t="str">
        <f>'Диагностика КГ'!B10:C10</f>
        <v>ОКС ПST.КШ</v>
      </c>
      <c r="C10" s="221"/>
      <c r="D10" s="19"/>
      <c r="E10" s="19"/>
      <c r="F10" s="19"/>
      <c r="G10" s="120" t="s">
        <v>6</v>
      </c>
      <c r="H10" s="121"/>
      <c r="I10" s="186" t="str">
        <f>'Диагностика КГ'!I10:J10</f>
        <v>Капралова Е.А.</v>
      </c>
      <c r="J10" s="187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70">
        <f>ОТДЕЛЕНИЕ</f>
        <v>6493</v>
      </c>
      <c r="C11" s="70">
        <f>'Диагностика КГ'!C11</f>
        <v>35</v>
      </c>
      <c r="D11" s="22"/>
      <c r="E11" s="20"/>
      <c r="F11" s="20"/>
      <c r="G11" s="120" t="s">
        <v>7</v>
      </c>
      <c r="H11" s="121"/>
      <c r="I11" s="186" t="str">
        <f>'Диагностика КГ'!I11:J11</f>
        <v>_________</v>
      </c>
      <c r="J11" s="187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53</v>
      </c>
      <c r="D13" s="137"/>
      <c r="E13" s="46" t="s">
        <v>48</v>
      </c>
      <c r="F13" s="148" t="s">
        <v>9</v>
      </c>
      <c r="G13" s="149"/>
      <c r="H13" s="149"/>
      <c r="I13" s="146" t="s">
        <v>52</v>
      </c>
      <c r="J13" s="225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7" t="s">
        <v>34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77" t="s">
        <v>39</v>
      </c>
      <c r="C15" s="175"/>
      <c r="D15" s="175"/>
      <c r="E15" s="178"/>
      <c r="F15" s="174" t="s">
        <v>28</v>
      </c>
      <c r="G15" s="178"/>
      <c r="H15" s="174" t="s">
        <v>43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61</v>
      </c>
      <c r="I17" s="74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88" t="s">
        <v>59</v>
      </c>
      <c r="C20" s="189"/>
      <c r="D20" s="71" t="s">
        <v>63</v>
      </c>
      <c r="E20" s="125" t="s">
        <v>26</v>
      </c>
      <c r="F20" s="125"/>
      <c r="G20" s="83">
        <v>0.17083333333333331</v>
      </c>
      <c r="H20" s="125" t="s">
        <v>29</v>
      </c>
      <c r="I20" s="125"/>
      <c r="J20" s="12" t="s">
        <v>64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6"/>
      <c r="E21" s="222" t="s">
        <v>31</v>
      </c>
      <c r="F21" s="223"/>
      <c r="G21" s="223"/>
      <c r="H21" s="223"/>
      <c r="I21" s="223"/>
      <c r="J21" s="224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183" t="s">
        <v>66</v>
      </c>
      <c r="F22" s="184"/>
      <c r="G22" s="184"/>
      <c r="H22" s="184"/>
      <c r="I22" s="184"/>
      <c r="J22" s="185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4"/>
      <c r="F23" s="184"/>
      <c r="G23" s="184"/>
      <c r="H23" s="184"/>
      <c r="I23" s="184"/>
      <c r="J23" s="185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4"/>
      <c r="F24" s="184"/>
      <c r="G24" s="184"/>
      <c r="H24" s="184"/>
      <c r="I24" s="184"/>
      <c r="J24" s="185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4"/>
      <c r="F25" s="184"/>
      <c r="G25" s="184"/>
      <c r="H25" s="184"/>
      <c r="I25" s="184"/>
      <c r="J25" s="185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4"/>
      <c r="F26" s="184"/>
      <c r="G26" s="184"/>
      <c r="H26" s="184"/>
      <c r="I26" s="184"/>
      <c r="J26" s="185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1"/>
      <c r="E27" s="184"/>
      <c r="F27" s="184"/>
      <c r="G27" s="184"/>
      <c r="H27" s="184"/>
      <c r="I27" s="184"/>
      <c r="J27" s="185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4"/>
      <c r="F28" s="184"/>
      <c r="G28" s="184"/>
      <c r="H28" s="184"/>
      <c r="I28" s="184"/>
      <c r="J28" s="185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4"/>
      <c r="F29" s="184"/>
      <c r="G29" s="184"/>
      <c r="H29" s="184"/>
      <c r="I29" s="184"/>
      <c r="J29" s="185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4"/>
      <c r="F30" s="184"/>
      <c r="G30" s="184"/>
      <c r="H30" s="184"/>
      <c r="I30" s="184"/>
      <c r="J30" s="185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4"/>
      <c r="F31" s="184"/>
      <c r="G31" s="184"/>
      <c r="H31" s="184"/>
      <c r="I31" s="184"/>
      <c r="J31" s="185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4"/>
      <c r="F32" s="184"/>
      <c r="G32" s="184"/>
      <c r="H32" s="184"/>
      <c r="I32" s="184"/>
      <c r="J32" s="185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4"/>
      <c r="F33" s="184"/>
      <c r="G33" s="184"/>
      <c r="H33" s="184"/>
      <c r="I33" s="184"/>
      <c r="J33" s="185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4"/>
      <c r="F34" s="184"/>
      <c r="G34" s="184"/>
      <c r="H34" s="184"/>
      <c r="I34" s="184"/>
      <c r="J34" s="185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4"/>
      <c r="F35" s="184"/>
      <c r="G35" s="184"/>
      <c r="H35" s="184"/>
      <c r="I35" s="184"/>
      <c r="J35" s="185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4"/>
      <c r="F36" s="184"/>
      <c r="G36" s="184"/>
      <c r="H36" s="184"/>
      <c r="I36" s="184"/>
      <c r="J36" s="185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4"/>
      <c r="F37" s="184"/>
      <c r="G37" s="184"/>
      <c r="H37" s="184"/>
      <c r="I37" s="184"/>
      <c r="J37" s="185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4"/>
      <c r="F38" s="184"/>
      <c r="G38" s="184"/>
      <c r="H38" s="184"/>
      <c r="I38" s="184"/>
      <c r="J38" s="185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4"/>
      <c r="F39" s="184"/>
      <c r="G39" s="184"/>
      <c r="H39" s="184"/>
      <c r="I39" s="184"/>
      <c r="J39" s="185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4"/>
      <c r="F40" s="184"/>
      <c r="G40" s="184"/>
      <c r="H40" s="184"/>
      <c r="I40" s="184"/>
      <c r="J40" s="185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4"/>
      <c r="F41" s="184"/>
      <c r="G41" s="184"/>
      <c r="H41" s="184"/>
      <c r="I41" s="184"/>
      <c r="J41" s="185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4"/>
      <c r="F42" s="184"/>
      <c r="G42" s="184"/>
      <c r="H42" s="184"/>
      <c r="I42" s="184"/>
      <c r="J42" s="185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4"/>
      <c r="F43" s="184"/>
      <c r="G43" s="184"/>
      <c r="H43" s="184"/>
      <c r="I43" s="184"/>
      <c r="J43" s="185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4"/>
      <c r="F44" s="184"/>
      <c r="G44" s="184"/>
      <c r="H44" s="184"/>
      <c r="I44" s="184"/>
      <c r="J44" s="185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4"/>
      <c r="F45" s="184"/>
      <c r="G45" s="184"/>
      <c r="H45" s="184"/>
      <c r="I45" s="184"/>
      <c r="J45" s="185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4"/>
      <c r="F46" s="184"/>
      <c r="G46" s="184"/>
      <c r="H46" s="184"/>
      <c r="I46" s="184"/>
      <c r="J46" s="185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4"/>
      <c r="F47" s="184"/>
      <c r="G47" s="184"/>
      <c r="H47" s="184"/>
      <c r="I47" s="184"/>
      <c r="J47" s="185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0" t="s">
        <v>32</v>
      </c>
      <c r="B48" s="211"/>
      <c r="C48" s="75"/>
      <c r="D48" s="1"/>
      <c r="E48" s="184"/>
      <c r="F48" s="184"/>
      <c r="G48" s="184"/>
      <c r="H48" s="184"/>
      <c r="I48" s="184"/>
      <c r="J48" s="185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2" t="s">
        <v>56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8" t="s">
        <v>60</v>
      </c>
      <c r="B54" s="209"/>
      <c r="C54" s="209"/>
      <c r="D54" s="76"/>
      <c r="E54" s="76"/>
      <c r="F54" s="76"/>
      <c r="G54" s="145" t="s">
        <v>22</v>
      </c>
      <c r="H54" s="135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2015-09-10T00:00:40Z</cp:lastPrinted>
  <dcterms:created xsi:type="dcterms:W3CDTF">2006-09-16T00:00:00Z</dcterms:created>
  <dcterms:modified xsi:type="dcterms:W3CDTF">2015-09-10T00:12:52Z</dcterms:modified>
  <cp:category>Рентгенэндоваскулярные хирурги</cp:category>
</cp:coreProperties>
</file>