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<sst xmlns="http://schemas.openxmlformats.org/spreadsheetml/2006/main" count="101" uniqueCount="74">
  <si>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</si>
  <si>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</si>
  <si>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</si>
  <si>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</si>
  <si>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</si>
  <si>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</si>
  <si>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</si>
  <si>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</si>
  <si>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</si>
  <si>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</si>
  <si>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</si>
  <si>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</si>
  <si>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</si>
  <si>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</si>
  <si>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</si>
  <si>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</si>
  <si>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</si>
  <si>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</si>
  <si>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</si>
  <si>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</si>
  <si>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</si>
  <si>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</si>
  <si>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</si>
  <si>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</si>
  <si>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</si>
  <si>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</si>
  <si>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</si>
  <si>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</si>
  <si>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</si>
  <si>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</si>
  <si>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</si>
  <si>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</si>
  <si>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</si>
  <si>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</si>
  <si>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</si>
  <si>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</si>
  <si>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</si>
  <si>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</si>
  <si>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</si>
  <si>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</si>
  <si>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</si>
  <si>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</si>
  <si>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</si>
  <si>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</si>
  <si>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</si>
  <si>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</si>
  <si>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</si>
  <si>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</si>
  <si>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КОРОНАРОГРАФИЯ</t>
  </si>
  <si>
    <t>a. femoralis dex.</t>
  </si>
  <si>
    <t>Sol. Novocaini 0.5%</t>
  </si>
  <si>
    <t>EBU 4.0 6 F</t>
  </si>
  <si>
    <t>200 ml</t>
  </si>
  <si>
    <t>Юнигексол 350</t>
  </si>
  <si>
    <t>Реканализация и стентирование ПКА (BMS1)</t>
  </si>
  <si>
    <t>449,84 mGy</t>
  </si>
  <si>
    <t>Интродъюссер оставлен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</si>
  <si>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</si>
  <si>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Ultravist  370</t>
  </si>
  <si>
    <t>норма.</t>
  </si>
  <si>
    <t>Интродъюссер извлечён</t>
  </si>
  <si>
    <t>Родионова С.М.</t>
  </si>
  <si>
    <t>Соколова М.В.</t>
  </si>
  <si>
    <t>100 ml</t>
  </si>
  <si>
    <t>CD не записан</t>
  </si>
  <si>
    <t>правый</t>
  </si>
  <si>
    <t>Judkins 6 F.</t>
  </si>
  <si>
    <t>15 ml</t>
  </si>
  <si>
    <t>Шабалин В.А.</t>
  </si>
  <si>
    <t>Сизов В.А.</t>
  </si>
  <si>
    <t>ОИМ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</si>
  <si>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норма. Эктазия дистального сегмента ПНА. TIMI 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норма. TIMI II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норма. TIMI II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норма. TIMI II                                                           Границы сердца расширены. Градация антеградного эпикардиального кровотока по всем бассейнам - TIMI II.</t>
    </r>
  </si>
  <si>
    <r>
      <rPr>
        <b/>
        <sz val="10"/>
        <color theme="1"/>
        <rFont val="Times New Roman"/>
        <family val="1"/>
        <charset val="204"/>
      </rPr>
      <t xml:space="preserve">1) Контроль места пункции </t>
    </r>
    <r>
      <rPr>
        <b/>
        <u/>
        <sz val="10"/>
        <color theme="1"/>
        <rFont val="Times New Roman"/>
        <family val="1"/>
        <charset val="204"/>
      </rPr>
      <t>2) Консультация кардиохирурга</t>
    </r>
  </si>
  <si>
    <t>498,68 mGy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</si>
</sst>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53" fillId="0" borderId="0" xfId="0" applyFont="1" applyFill="1" applyBorder="1" applyAlignment="1" applyProtection="1">
      <protection locked="0" hidden="1"/>
    </xf>
    <xf numFmtId="0" fontId="53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33</v>
      </c>
      <c r="C1" s="124"/>
      <c r="D1" s="124"/>
      <c r="E1" s="124"/>
      <c r="F1" s="124"/>
      <c r="G1" s="124"/>
      <c r="H1" s="124"/>
      <c r="I1" s="124"/>
      <c r="J1" s="14"/>
      <c r="K1" s="142" t="s">
        <v>46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37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40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48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>
        <v>42290</v>
      </c>
      <c r="C7" s="79">
        <v>0.72916666666666663</v>
      </c>
      <c r="D7" s="19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69</v>
      </c>
      <c r="C8" s="133"/>
      <c r="D8" s="19"/>
      <c r="E8" s="120" t="s">
        <v>4</v>
      </c>
      <c r="F8" s="121"/>
      <c r="G8" s="122" t="s">
        <v>41</v>
      </c>
      <c r="H8" s="122"/>
      <c r="I8" s="114" t="s">
        <v>61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22289</v>
      </c>
      <c r="C9" s="119"/>
      <c r="D9" s="19"/>
      <c r="E9" s="19"/>
      <c r="F9" s="19"/>
      <c r="G9" s="120" t="s">
        <v>5</v>
      </c>
      <c r="H9" s="121"/>
      <c r="I9" s="114" t="s">
        <v>68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70</v>
      </c>
      <c r="C10" s="117"/>
      <c r="D10" s="19"/>
      <c r="E10" s="19"/>
      <c r="F10" s="19"/>
      <c r="G10" s="120" t="s">
        <v>36</v>
      </c>
      <c r="H10" s="121"/>
      <c r="I10" s="114" t="s">
        <v>62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7257</v>
      </c>
      <c r="C11" s="80">
        <v>35</v>
      </c>
      <c r="D11" s="22"/>
      <c r="E11" s="20"/>
      <c r="F11" s="20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50</v>
      </c>
      <c r="D13" s="137"/>
      <c r="E13" s="46" t="s">
        <v>67</v>
      </c>
      <c r="F13" s="148" t="s">
        <v>9</v>
      </c>
      <c r="G13" s="149"/>
      <c r="H13" s="149"/>
      <c r="I13" s="146" t="s">
        <v>49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66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1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9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58</v>
      </c>
      <c r="C24" s="131"/>
      <c r="D24" s="10" t="s">
        <v>63</v>
      </c>
      <c r="E24" s="125" t="s">
        <v>26</v>
      </c>
      <c r="F24" s="125"/>
      <c r="G24" s="11">
        <v>0.15833333333333333</v>
      </c>
      <c r="H24" s="125" t="s">
        <v>17</v>
      </c>
      <c r="I24" s="125"/>
      <c r="J24" s="12" t="s">
        <v>73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65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59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71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72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60</v>
      </c>
      <c r="B54" s="144"/>
      <c r="C54" s="144"/>
      <c r="D54" s="91" t="s">
        <v>64</v>
      </c>
      <c r="E54" s="92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"_______,70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33</v>
      </c>
      <c r="B1" s="191"/>
      <c r="C1" s="191"/>
      <c r="D1" s="191"/>
      <c r="E1" s="191"/>
      <c r="F1" s="191"/>
      <c r="G1" s="191"/>
      <c r="H1" s="191"/>
      <c r="I1" s="191"/>
      <c r="J1" s="192"/>
      <c r="K1" s="181" t="s">
        <v>46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7" t="s">
        <v>40</v>
      </c>
      <c r="B4" s="194"/>
      <c r="C4" s="194"/>
      <c r="D4" s="194"/>
      <c r="E4" s="194"/>
      <c r="F4" s="194"/>
      <c r="G4" s="194"/>
      <c r="H4" s="194"/>
      <c r="I4" s="194"/>
      <c r="J4" s="195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8" t="s">
        <v>54</v>
      </c>
      <c r="B5" s="199"/>
      <c r="C5" s="199"/>
      <c r="D5" s="199"/>
      <c r="E5" s="199"/>
      <c r="F5" s="199"/>
      <c r="G5" s="199"/>
      <c r="H5" s="199"/>
      <c r="I5" s="199"/>
      <c r="J5" s="200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>
        <f>'Диагностика КГ'!B7</f>
        <v>42290</v>
      </c>
      <c r="C7" s="79">
        <v>0.71180555555555547</v>
      </c>
      <c r="D7" s="19"/>
      <c r="E7" s="129" t="s">
        <v>42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6" t="str">
        <f>'Диагностика КГ'!B8:C8</f>
        <v>Сизов В.А.</v>
      </c>
      <c r="C8" s="204"/>
      <c r="D8" s="19"/>
      <c r="E8" s="120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Родионова С.М.</v>
      </c>
      <c r="J8" s="187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6">
        <f>'Диагностика КГ'!B9:C9</f>
        <v>22289</v>
      </c>
      <c r="C9" s="217"/>
      <c r="D9" s="19"/>
      <c r="E9" s="19"/>
      <c r="F9" s="41"/>
      <c r="G9" s="218" t="s">
        <v>5</v>
      </c>
      <c r="H9" s="219"/>
      <c r="I9" s="186" t="str">
        <f>'Диагностика КГ'!I9:J9</f>
        <v>Шабалин В.А.</v>
      </c>
      <c r="J9" s="187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20" t="str">
        <f>'Диагностика КГ'!B10:C10</f>
        <v>ОИМ</v>
      </c>
      <c r="C10" s="221"/>
      <c r="D10" s="19"/>
      <c r="E10" s="19"/>
      <c r="F10" s="19"/>
      <c r="G10" s="120" t="s">
        <v>6</v>
      </c>
      <c r="H10" s="121"/>
      <c r="I10" s="186" t="str">
        <f>'Диагностика КГ'!I10:J10</f>
        <v>Соколова М.В.</v>
      </c>
      <c r="J10" s="187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7257</v>
      </c>
      <c r="C11" s="70">
        <f>'Диагностика КГ'!C11</f>
        <v>35</v>
      </c>
      <c r="D11" s="22"/>
      <c r="E11" s="20"/>
      <c r="F11" s="20"/>
      <c r="G11" s="120" t="s">
        <v>7</v>
      </c>
      <c r="H11" s="121"/>
      <c r="I11" s="186" t="str">
        <f>'Диагностика КГ'!I11:J11</f>
        <v>_________</v>
      </c>
      <c r="J11" s="187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50</v>
      </c>
      <c r="D13" s="137"/>
      <c r="E13" s="46" t="s">
        <v>47</v>
      </c>
      <c r="F13" s="148" t="s">
        <v>9</v>
      </c>
      <c r="G13" s="149"/>
      <c r="H13" s="149"/>
      <c r="I13" s="146" t="s">
        <v>49</v>
      </c>
      <c r="J13" s="225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51</v>
      </c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8" t="s">
        <v>53</v>
      </c>
      <c r="C20" s="189"/>
      <c r="D20" s="71" t="s">
        <v>52</v>
      </c>
      <c r="E20" s="125" t="s">
        <v>26</v>
      </c>
      <c r="F20" s="125"/>
      <c r="G20" s="83">
        <v>0.18333333333333335</v>
      </c>
      <c r="H20" s="125" t="s">
        <v>29</v>
      </c>
      <c r="I20" s="125"/>
      <c r="J20" s="12" t="s">
        <v>55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2" t="s">
        <v>31</v>
      </c>
      <c r="F21" s="223"/>
      <c r="G21" s="223"/>
      <c r="H21" s="223"/>
      <c r="I21" s="223"/>
      <c r="J21" s="224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183"/>
      <c r="F22" s="184"/>
      <c r="G22" s="184"/>
      <c r="H22" s="184"/>
      <c r="I22" s="184"/>
      <c r="J22" s="185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4"/>
      <c r="F23" s="184"/>
      <c r="G23" s="184"/>
      <c r="H23" s="184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4"/>
      <c r="F24" s="184"/>
      <c r="G24" s="184"/>
      <c r="H24" s="184"/>
      <c r="I24" s="184"/>
      <c r="J24" s="185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4"/>
      <c r="F25" s="184"/>
      <c r="G25" s="184"/>
      <c r="H25" s="184"/>
      <c r="I25" s="184"/>
      <c r="J25" s="185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4"/>
      <c r="F26" s="184"/>
      <c r="G26" s="184"/>
      <c r="H26" s="184"/>
      <c r="I26" s="184"/>
      <c r="J26" s="185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4"/>
      <c r="F27" s="184"/>
      <c r="G27" s="184"/>
      <c r="H27" s="184"/>
      <c r="I27" s="184"/>
      <c r="J27" s="185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4"/>
      <c r="F28" s="184"/>
      <c r="G28" s="184"/>
      <c r="H28" s="184"/>
      <c r="I28" s="184"/>
      <c r="J28" s="185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4"/>
      <c r="F29" s="184"/>
      <c r="G29" s="184"/>
      <c r="H29" s="184"/>
      <c r="I29" s="184"/>
      <c r="J29" s="185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4"/>
      <c r="F30" s="184"/>
      <c r="G30" s="184"/>
      <c r="H30" s="184"/>
      <c r="I30" s="184"/>
      <c r="J30" s="185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4"/>
      <c r="F31" s="184"/>
      <c r="G31" s="184"/>
      <c r="H31" s="184"/>
      <c r="I31" s="184"/>
      <c r="J31" s="185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4"/>
      <c r="F32" s="184"/>
      <c r="G32" s="184"/>
      <c r="H32" s="184"/>
      <c r="I32" s="184"/>
      <c r="J32" s="185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4"/>
      <c r="F33" s="184"/>
      <c r="G33" s="184"/>
      <c r="H33" s="184"/>
      <c r="I33" s="184"/>
      <c r="J33" s="185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4"/>
      <c r="F34" s="184"/>
      <c r="G34" s="184"/>
      <c r="H34" s="184"/>
      <c r="I34" s="184"/>
      <c r="J34" s="185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4"/>
      <c r="F35" s="184"/>
      <c r="G35" s="184"/>
      <c r="H35" s="184"/>
      <c r="I35" s="184"/>
      <c r="J35" s="185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4"/>
      <c r="F36" s="184"/>
      <c r="G36" s="184"/>
      <c r="H36" s="184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4"/>
      <c r="F37" s="184"/>
      <c r="G37" s="184"/>
      <c r="H37" s="184"/>
      <c r="I37" s="184"/>
      <c r="J37" s="185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4"/>
      <c r="F38" s="184"/>
      <c r="G38" s="184"/>
      <c r="H38" s="184"/>
      <c r="I38" s="184"/>
      <c r="J38" s="185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4"/>
      <c r="F39" s="184"/>
      <c r="G39" s="184"/>
      <c r="H39" s="184"/>
      <c r="I39" s="184"/>
      <c r="J39" s="185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4"/>
      <c r="F40" s="184"/>
      <c r="G40" s="184"/>
      <c r="H40" s="184"/>
      <c r="I40" s="184"/>
      <c r="J40" s="185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4"/>
      <c r="F41" s="184"/>
      <c r="G41" s="184"/>
      <c r="H41" s="184"/>
      <c r="I41" s="184"/>
      <c r="J41" s="185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4"/>
      <c r="F42" s="184"/>
      <c r="G42" s="184"/>
      <c r="H42" s="184"/>
      <c r="I42" s="184"/>
      <c r="J42" s="185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4"/>
      <c r="F43" s="184"/>
      <c r="G43" s="184"/>
      <c r="H43" s="184"/>
      <c r="I43" s="184"/>
      <c r="J43" s="185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4"/>
      <c r="F44" s="184"/>
      <c r="G44" s="184"/>
      <c r="H44" s="184"/>
      <c r="I44" s="184"/>
      <c r="J44" s="185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4"/>
      <c r="F45" s="184"/>
      <c r="G45" s="184"/>
      <c r="H45" s="184"/>
      <c r="I45" s="184"/>
      <c r="J45" s="185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4"/>
      <c r="F46" s="184"/>
      <c r="G46" s="184"/>
      <c r="H46" s="184"/>
      <c r="I46" s="184"/>
      <c r="J46" s="185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4"/>
      <c r="F47" s="184"/>
      <c r="G47" s="184"/>
      <c r="H47" s="184"/>
      <c r="I47" s="184"/>
      <c r="J47" s="185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2" t="s">
        <v>57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8" t="s">
        <v>56</v>
      </c>
      <c r="B54" s="209"/>
      <c r="C54" s="209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2015-10-13T11:06:30Z</cp:lastPrinted>
  <dcterms:created xsi:type="dcterms:W3CDTF">2006-09-16T00:00:00Z</dcterms:created>
  <dcterms:modified xsi:type="dcterms:W3CDTF">2015-10-13T15:44:18Z</dcterms:modified>
  <cp:category>Рентгенэндоваскулярные хирурги</cp:category>
</cp:coreProperties>
</file>