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<sst xmlns="http://schemas.openxmlformats.org/spreadsheetml/2006/main" count="101" uniqueCount="74">
  <si>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</si>
  <si>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</si>
  <si>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</si>
  <si>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</si>
  <si>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</si>
  <si>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</si>
  <si>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</si>
  <si>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</si>
  <si>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</si>
  <si>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</si>
  <si>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</si>
  <si>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</si>
  <si>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</si>
  <si>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</si>
  <si>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</si>
  <si>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</si>
  <si>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</si>
  <si>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</si>
  <si>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</si>
  <si>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</si>
  <si>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</si>
  <si>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</si>
  <si>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</si>
  <si>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</si>
  <si>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</si>
  <si>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</si>
  <si>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</si>
  <si>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</si>
  <si>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</si>
  <si>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</si>
  <si>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</si>
  <si>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</si>
  <si>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</si>
  <si>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</si>
  <si>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</si>
  <si>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</si>
  <si>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</si>
  <si>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</si>
  <si>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</si>
  <si>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</si>
  <si>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</si>
  <si>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</si>
  <si>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</si>
  <si>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</si>
  <si>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</si>
  <si>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</si>
  <si>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</si>
  <si>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</si>
  <si>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</si>
  <si>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</si>
  <si>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</si>
  <si>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EBU 4.0 6 F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</si>
  <si>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Клопидогрель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</si>
  <si>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(BMS1)</t>
  </si>
  <si>
    <t>a.radialis.</t>
  </si>
  <si>
    <t>ОКС БПST</t>
  </si>
  <si>
    <t>Ultravist  370</t>
  </si>
  <si>
    <t>Sol. lidocaini 2%</t>
  </si>
  <si>
    <t>сбалансированный</t>
  </si>
  <si>
    <t>Интродъюссер извлечён</t>
  </si>
  <si>
    <t>300 ml</t>
  </si>
  <si>
    <t>1507,04 mGy</t>
  </si>
  <si>
    <t>Мешалкина И.В.</t>
  </si>
  <si>
    <t>Леонтьева Т.А.</t>
  </si>
  <si>
    <t>Соколова М.В.</t>
  </si>
  <si>
    <t>Sol. Novocaini 0.5%</t>
  </si>
  <si>
    <t>15 ml</t>
  </si>
  <si>
    <t>a. femoralis dex.</t>
  </si>
  <si>
    <t>200 ml</t>
  </si>
  <si>
    <t>662.35 mGy</t>
  </si>
  <si>
    <t>Грачев В.П.</t>
  </si>
  <si>
    <t>1)Контроль места пункции сутки. 2)Консервативная стратегия ведения 3)Консультация кардиохирурга.</t>
  </si>
  <si>
    <t>стеноз дист/3 50%.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</si>
  <si>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устьевой стеноз 90%, после отхождения 1 СВ хроническая окклюзия от проксимального сегмента. Антеградный кровоток TIMI 0. </t>
    </r>
    <r>
      <rPr>
        <b/>
        <sz val="11"/>
        <color theme="1"/>
        <rFont val="Times New Roman"/>
        <family val="1"/>
        <charset val="204"/>
      </rPr>
      <t>ИМА: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75%. TIMI III.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хроническая окклюзия от среднего сегмента. </t>
    </r>
    <r>
      <rPr>
        <i/>
        <sz val="11"/>
        <color theme="1"/>
        <rFont val="Times New Roman"/>
        <family val="1"/>
        <charset val="204"/>
      </rPr>
      <t>Умеренная внутрисистемная коллатераль из ЛЖВ в дистальный сегмент ОА.</t>
    </r>
    <r>
      <rPr>
        <sz val="11"/>
        <color theme="1"/>
        <rFont val="Times New Roman"/>
        <family val="1"/>
        <charset val="204"/>
      </rPr>
      <t xml:space="preserve"> Окклюзия ВТК от проксимального сегмента. </t>
    </r>
    <r>
      <rPr>
        <i/>
        <sz val="11"/>
        <color theme="1"/>
        <rFont val="Times New Roman"/>
        <family val="1"/>
        <charset val="204"/>
      </rPr>
      <t>Умеренная коллатераль из дистального сегмента ИМА с ретроградным заполнением до зоны окклюзии ВТК.</t>
    </r>
    <r>
      <rPr>
        <sz val="11"/>
        <color theme="1"/>
        <rFont val="Times New Roman"/>
        <family val="1"/>
        <charset val="204"/>
      </rPr>
      <t xml:space="preserve">  Антеградный кровоток по дистальному сегменту ОА TIMI 0.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до 80%, ниже стенозов хроническая окклюзия от проксимального сегмента. TIMI 0. </t>
    </r>
    <r>
      <rPr>
        <i/>
        <sz val="11"/>
        <color theme="1"/>
        <rFont val="Times New Roman"/>
        <family val="1"/>
        <charset val="204"/>
      </rPr>
      <t xml:space="preserve">Выраженные межсистемные коллатерали из ПЖВ правой коронарной артерии с ретроградным заполнением ПНА до зоны окклюзии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</si>
</sst>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2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3" t="s">
        <v>33</v>
      </c>
      <c r="C1" s="124"/>
      <c r="D1" s="124"/>
      <c r="E1" s="124"/>
      <c r="F1" s="124"/>
      <c r="G1" s="124"/>
      <c r="H1" s="124"/>
      <c r="I1" s="124"/>
      <c r="J1" s="14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5"/>
      <c r="B2" s="16"/>
      <c r="C2" s="126" t="s">
        <v>24</v>
      </c>
      <c r="D2" s="127"/>
      <c r="E2" s="127"/>
      <c r="F2" s="127"/>
      <c r="G2" s="127"/>
      <c r="H2" s="127"/>
      <c r="I2" s="16"/>
      <c r="J2" s="17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5"/>
      <c r="B3" s="138" t="s">
        <v>37</v>
      </c>
      <c r="C3" s="139"/>
      <c r="D3" s="139"/>
      <c r="E3" s="139"/>
      <c r="F3" s="139"/>
      <c r="G3" s="139"/>
      <c r="H3" s="139"/>
      <c r="I3" s="139"/>
      <c r="J3" s="17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5"/>
      <c r="B4" s="128" t="s">
        <v>40</v>
      </c>
      <c r="C4" s="128"/>
      <c r="D4" s="128"/>
      <c r="E4" s="128"/>
      <c r="F4" s="128"/>
      <c r="G4" s="128"/>
      <c r="H4" s="128"/>
      <c r="I4" s="128"/>
      <c r="J4" s="17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5"/>
      <c r="B5" s="140" t="s">
        <v>50</v>
      </c>
      <c r="C5" s="141"/>
      <c r="D5" s="141"/>
      <c r="E5" s="141"/>
      <c r="F5" s="141"/>
      <c r="G5" s="141"/>
      <c r="H5" s="141"/>
      <c r="I5" s="141"/>
      <c r="J5" s="17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42310</v>
      </c>
      <c r="C7" s="79">
        <v>0.54166666666666663</v>
      </c>
      <c r="D7" s="19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70</v>
      </c>
      <c r="C8" s="133"/>
      <c r="D8" s="19"/>
      <c r="E8" s="120" t="s">
        <v>4</v>
      </c>
      <c r="F8" s="121"/>
      <c r="G8" s="122" t="s">
        <v>41</v>
      </c>
      <c r="H8" s="122"/>
      <c r="I8" s="114" t="s">
        <v>62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10690</v>
      </c>
      <c r="C9" s="119"/>
      <c r="D9" s="19"/>
      <c r="E9" s="19"/>
      <c r="F9" s="19"/>
      <c r="G9" s="120" t="s">
        <v>5</v>
      </c>
      <c r="H9" s="121"/>
      <c r="I9" s="114" t="s">
        <v>63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55</v>
      </c>
      <c r="C10" s="117"/>
      <c r="D10" s="19"/>
      <c r="E10" s="19"/>
      <c r="F10" s="19"/>
      <c r="G10" s="120" t="s">
        <v>36</v>
      </c>
      <c r="H10" s="121"/>
      <c r="I10" s="114" t="s">
        <v>64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7984</v>
      </c>
      <c r="C11" s="80">
        <v>35</v>
      </c>
      <c r="D11" s="22"/>
      <c r="E11" s="20"/>
      <c r="F11" s="20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65</v>
      </c>
      <c r="D13" s="137"/>
      <c r="E13" s="46" t="s">
        <v>66</v>
      </c>
      <c r="F13" s="148" t="s">
        <v>9</v>
      </c>
      <c r="G13" s="149"/>
      <c r="H13" s="149"/>
      <c r="I13" s="146" t="s">
        <v>67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49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8"/>
      <c r="I20" s="109"/>
      <c r="J20" s="8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0"/>
      <c r="I21" s="111"/>
      <c r="J21" s="81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9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4"/>
      <c r="E23" s="24"/>
      <c r="F23" s="24"/>
      <c r="G23" s="24"/>
      <c r="H23" s="24"/>
      <c r="I23" s="24"/>
      <c r="J23" s="25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56</v>
      </c>
      <c r="C24" s="131"/>
      <c r="D24" s="10" t="s">
        <v>68</v>
      </c>
      <c r="E24" s="125" t="s">
        <v>26</v>
      </c>
      <c r="F24" s="125"/>
      <c r="G24" s="11">
        <v>0.67499999999999993</v>
      </c>
      <c r="H24" s="125" t="s">
        <v>17</v>
      </c>
      <c r="I24" s="125"/>
      <c r="J24" s="12" t="s">
        <v>69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3"/>
      <c r="B26" s="19"/>
      <c r="C26" s="19"/>
      <c r="D26" s="19"/>
      <c r="E26" s="158" t="s">
        <v>20</v>
      </c>
      <c r="F26" s="158"/>
      <c r="G26" s="158"/>
      <c r="H26" s="159" t="s">
        <v>58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3"/>
      <c r="B27" s="19"/>
      <c r="C27" s="19"/>
      <c r="D27" s="19"/>
      <c r="E27" s="162" t="s">
        <v>21</v>
      </c>
      <c r="F27" s="163"/>
      <c r="G27" s="164" t="s">
        <v>72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3"/>
      <c r="B28" s="19"/>
      <c r="C28" s="19"/>
      <c r="D28" s="19"/>
      <c r="E28" s="102" t="s">
        <v>73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3"/>
      <c r="B29" s="19"/>
      <c r="C29" s="19"/>
      <c r="D29" s="19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3"/>
      <c r="B30" s="19"/>
      <c r="C30" s="19"/>
      <c r="D30" s="19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3"/>
      <c r="B31" s="19"/>
      <c r="C31" s="19"/>
      <c r="D31" s="19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3"/>
      <c r="B32" s="19"/>
      <c r="C32" s="19"/>
      <c r="D32" s="19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3"/>
      <c r="B33" s="19"/>
      <c r="C33" s="19"/>
      <c r="D33" s="19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3"/>
      <c r="B34" s="19"/>
      <c r="C34" s="19"/>
      <c r="D34" s="19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3"/>
      <c r="B35" s="19"/>
      <c r="C35" s="19"/>
      <c r="D35" s="19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3"/>
      <c r="B36" s="19"/>
      <c r="C36" s="19"/>
      <c r="D36" s="19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71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59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53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42310</v>
      </c>
      <c r="C7" s="79">
        <v>0.72986111111111107</v>
      </c>
      <c r="D7" s="19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Грачев В.П.</v>
      </c>
      <c r="C8" s="204"/>
      <c r="D8" s="19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Мешалкина И.В.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10690</v>
      </c>
      <c r="C9" s="217"/>
      <c r="D9" s="19"/>
      <c r="E9" s="19"/>
      <c r="F9" s="41"/>
      <c r="G9" s="218" t="s">
        <v>5</v>
      </c>
      <c r="H9" s="219"/>
      <c r="I9" s="186" t="str">
        <f>'Диагностика КГ'!I9:J9</f>
        <v>Леонтьева Т.А.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9"/>
      <c r="E10" s="19"/>
      <c r="F10" s="19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7984</v>
      </c>
      <c r="C11" s="70">
        <f>'Диагностика КГ'!C11</f>
        <v>35</v>
      </c>
      <c r="D11" s="22"/>
      <c r="E11" s="20"/>
      <c r="F11" s="20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6" t="s">
        <v>48</v>
      </c>
      <c r="F13" s="148" t="s">
        <v>9</v>
      </c>
      <c r="G13" s="149"/>
      <c r="H13" s="149"/>
      <c r="I13" s="146" t="s">
        <v>54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4" t="s">
        <v>51</v>
      </c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9"/>
      <c r="D18" s="19"/>
      <c r="E18" s="19"/>
      <c r="F18" s="19"/>
      <c r="G18" s="19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56</v>
      </c>
      <c r="C20" s="189"/>
      <c r="D20" s="71" t="s">
        <v>60</v>
      </c>
      <c r="E20" s="125" t="s">
        <v>26</v>
      </c>
      <c r="F20" s="125"/>
      <c r="G20" s="83">
        <v>0.46666666666666662</v>
      </c>
      <c r="H20" s="125" t="s">
        <v>29</v>
      </c>
      <c r="I20" s="125"/>
      <c r="J20" s="12" t="s">
        <v>61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/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52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59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2015-11-02T12:12:24Z</cp:lastPrinted>
  <dcterms:created xsi:type="dcterms:W3CDTF">2006-09-16T00:00:00Z</dcterms:created>
  <dcterms:modified xsi:type="dcterms:W3CDTF">2015-11-02T12:13:46Z</dcterms:modified>
  <cp:category>Рентгенэндоваскулярные хирурги</cp:category>
</cp:coreProperties>
</file>