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<sst xmlns="http://schemas.openxmlformats.org/spreadsheetml/2006/main" count="102" uniqueCount="73">
  <si>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</si>
  <si>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</si>
  <si>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</si>
  <si>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</si>
  <si>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</si>
  <si>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</si>
  <si>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</si>
  <si>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</si>
  <si>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</si>
  <si>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</si>
  <si>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</si>
  <si>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</si>
  <si>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</si>
  <si>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</si>
  <si>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</si>
  <si>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</si>
  <si>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</si>
  <si>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</si>
  <si>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</si>
  <si>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</si>
  <si>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</si>
  <si>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</si>
  <si>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</si>
  <si>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</si>
  <si>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</si>
  <si>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</si>
  <si>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</si>
  <si>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</si>
  <si>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</si>
  <si>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</si>
  <si>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</si>
  <si>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</si>
  <si>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</si>
  <si>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</si>
  <si>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</si>
  <si>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</si>
  <si>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</si>
  <si>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</si>
  <si>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</si>
  <si>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</si>
  <si>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</si>
  <si>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</si>
  <si>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</si>
  <si>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</si>
  <si>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</si>
  <si>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</si>
  <si>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</si>
  <si>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</si>
  <si>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</si>
  <si>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t>Judkins 6 F.</t>
  </si>
  <si>
    <t>КОРОНАРОГРАФИЯ</t>
  </si>
  <si>
    <t>EBU 4.0 6 F</t>
  </si>
  <si>
    <t>_______</t>
  </si>
  <si>
    <t>норма.</t>
  </si>
  <si>
    <t>Ultravist  370</t>
  </si>
  <si>
    <t>правый</t>
  </si>
  <si>
    <t>a. femoralis dex.</t>
  </si>
  <si>
    <t>Sol. Novocaini 0.5%</t>
  </si>
  <si>
    <t>10 ml</t>
  </si>
  <si>
    <t>Экстренное стентирование ПКА</t>
  </si>
  <si>
    <t>18:00-19:00</t>
  </si>
  <si>
    <t>Табаринов А.В.</t>
  </si>
  <si>
    <t>ОИМ</t>
  </si>
  <si>
    <t>Шутова Л.Н.</t>
  </si>
  <si>
    <t>Чесноков С.Л.</t>
  </si>
  <si>
    <t>Шатунова А.И.</t>
  </si>
  <si>
    <t>Интродъюссер извлечён</t>
  </si>
  <si>
    <t>200 ml</t>
  </si>
  <si>
    <t>960,05 mGy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</si>
  <si>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стеноз в среднем сегменте 50%. TIMI III.</t>
    </r>
    <r>
      <rPr>
        <b/>
        <sz val="11"/>
        <color theme="1"/>
        <rFont val="Times New Roman"/>
        <family val="1"/>
        <charset val="204"/>
      </rPr>
      <t xml:space="preserve"> ИМА</t>
    </r>
    <r>
      <rPr>
        <sz val="11"/>
        <color theme="1"/>
        <rFont val="Times New Roman"/>
        <family val="1"/>
        <charset val="204"/>
      </rPr>
      <t xml:space="preserve">: стеноз проксимальной/3 75%. </t>
    </r>
    <r>
      <rPr>
        <b/>
        <sz val="11"/>
        <color theme="1"/>
        <rFont val="Times New Roman"/>
        <family val="1"/>
        <charset val="204"/>
      </rPr>
      <t>ДВ</t>
    </r>
    <r>
      <rPr>
        <sz val="11"/>
        <color theme="1"/>
        <rFont val="Times New Roman"/>
        <family val="1"/>
        <charset val="204"/>
      </rPr>
      <t>: стеноз проксимальной/3 от устья 65%. TIMI III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35%, стеноз среднего сегмента 30%. TIMI III. </t>
    </r>
    <r>
      <rPr>
        <b/>
        <sz val="11"/>
        <color theme="1"/>
        <rFont val="Times New Roman"/>
        <family val="1"/>
        <charset val="204"/>
      </rPr>
      <t>ВТК</t>
    </r>
    <r>
      <rPr>
        <sz val="11"/>
        <color theme="1"/>
        <rFont val="Times New Roman"/>
        <family val="1"/>
        <charset val="204"/>
      </rPr>
      <t xml:space="preserve">: стеноз проксимальной/3 55%, средней/3 65%.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90%, стенозы среднего сегмента до 45%, стеноз крупной ЗБВ проксимального сегмента 40%, неровность контуров дистальной/3 ЗБВ. Пролонгированный стеноз дистального сегмента ПКА 80%. TIMI II. </t>
    </r>
  </si>
  <si>
    <r>
      <t xml:space="preserve">Выполнена селективная катетеризация устья ПКА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3.5 6 F.</t>
    </r>
    <r>
      <rPr>
        <sz val="11"/>
        <color theme="1"/>
        <rFont val="Calibri"/>
        <family val="2"/>
        <charset val="204"/>
        <scheme val="minor"/>
      </rPr>
      <t xml:space="preserve">  В зону дистального сегмента ЗНА  проведен интракоронарный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Flopy</t>
    </r>
    <r>
      <rPr>
        <sz val="11"/>
        <color theme="1"/>
        <rFont val="Calibri"/>
        <family val="2"/>
        <charset val="204"/>
        <scheme val="minor"/>
      </rPr>
      <t xml:space="preserve">.  В зону  дистального сегмента ПКА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BMS Sinus 2.75-33 мм</t>
    </r>
    <r>
      <rPr>
        <sz val="11"/>
        <color theme="1"/>
        <rFont val="Calibri"/>
        <family val="2"/>
        <charset val="204"/>
        <scheme val="minor"/>
      </rPr>
      <t xml:space="preserve">, давлением 18 атм. В зону проксимального сегмента ПКА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BMS Sinus 3.0-18 мм</t>
    </r>
    <r>
      <rPr>
        <sz val="11"/>
        <color theme="1"/>
        <rFont val="Calibri"/>
        <family val="2"/>
        <charset val="204"/>
        <scheme val="minor"/>
      </rPr>
      <t xml:space="preserve">, давлением 12 атм  с последующей постдилатацией стента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3.0-15 мм</t>
    </r>
    <r>
      <rPr>
        <sz val="11"/>
        <color theme="1"/>
        <rFont val="Calibri"/>
        <family val="2"/>
        <charset val="204"/>
        <scheme val="minor"/>
      </rPr>
      <t xml:space="preserve">, давлением до 14 атм. На контрольной съемке стенты расправлены полностью, проходимы, кровоток по ПКА TIMI III, дистальной эмболии нет,  миокардиальная перфузия удовлетворительная.  Ангиографический результат достигнут, оптимальный. </t>
    </r>
  </si>
  <si>
    <t>Стентирование ПКА  (BMS2)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</si>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</sst>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33</v>
      </c>
      <c r="C1" s="124"/>
      <c r="D1" s="124"/>
      <c r="E1" s="124"/>
      <c r="F1" s="124"/>
      <c r="G1" s="124"/>
      <c r="H1" s="124"/>
      <c r="I1" s="124"/>
      <c r="J1" s="14"/>
      <c r="K1" s="142" t="s">
        <v>47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37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40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50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3" t="s">
        <v>0</v>
      </c>
      <c r="B7" s="2">
        <v>42314</v>
      </c>
      <c r="C7" s="79" t="s">
        <v>60</v>
      </c>
      <c r="D7" s="19"/>
      <c r="E7" s="129" t="s">
        <v>42</v>
      </c>
      <c r="F7" s="129"/>
      <c r="G7" s="122" t="s">
        <v>41</v>
      </c>
      <c r="H7" s="122"/>
      <c r="I7" s="112" t="s">
        <v>38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4" t="s">
        <v>3</v>
      </c>
      <c r="B8" s="132" t="s">
        <v>61</v>
      </c>
      <c r="C8" s="133"/>
      <c r="D8" s="19"/>
      <c r="E8" s="120" t="s">
        <v>4</v>
      </c>
      <c r="F8" s="121"/>
      <c r="G8" s="122" t="s">
        <v>41</v>
      </c>
      <c r="H8" s="122"/>
      <c r="I8" s="114" t="s">
        <v>63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5" t="s">
        <v>1</v>
      </c>
      <c r="B9" s="118">
        <v>22756</v>
      </c>
      <c r="C9" s="119"/>
      <c r="D9" s="19"/>
      <c r="E9" s="19"/>
      <c r="F9" s="19"/>
      <c r="G9" s="120" t="s">
        <v>5</v>
      </c>
      <c r="H9" s="121"/>
      <c r="I9" s="114" t="s">
        <v>64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3" t="s">
        <v>2</v>
      </c>
      <c r="B10" s="116" t="s">
        <v>62</v>
      </c>
      <c r="C10" s="117"/>
      <c r="D10" s="19"/>
      <c r="E10" s="19"/>
      <c r="F10" s="19"/>
      <c r="G10" s="120" t="s">
        <v>36</v>
      </c>
      <c r="H10" s="121"/>
      <c r="I10" s="114" t="s">
        <v>65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3" t="s">
        <v>23</v>
      </c>
      <c r="B11" s="78">
        <v>7375</v>
      </c>
      <c r="C11" s="80">
        <v>35</v>
      </c>
      <c r="D11" s="22"/>
      <c r="E11" s="20"/>
      <c r="F11" s="20"/>
      <c r="G11" s="120" t="s">
        <v>7</v>
      </c>
      <c r="H11" s="121"/>
      <c r="I11" s="114" t="s">
        <v>35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57</v>
      </c>
      <c r="D13" s="137"/>
      <c r="E13" s="46" t="s">
        <v>58</v>
      </c>
      <c r="F13" s="148" t="s">
        <v>9</v>
      </c>
      <c r="G13" s="149"/>
      <c r="H13" s="149"/>
      <c r="I13" s="146" t="s">
        <v>56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7" t="s">
        <v>34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1"/>
      <c r="H18" s="85" t="s">
        <v>45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49</v>
      </c>
      <c r="C19" s="151"/>
      <c r="D19" s="151"/>
      <c r="E19" s="152"/>
      <c r="F19" s="150" t="s">
        <v>44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1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1"/>
      <c r="D22" s="31"/>
      <c r="E22" s="31"/>
      <c r="F22" s="31"/>
      <c r="G22" s="31"/>
      <c r="H22" s="19"/>
      <c r="I22" s="31"/>
      <c r="J22" s="3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3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8" t="s">
        <v>16</v>
      </c>
      <c r="B24" s="130" t="s">
        <v>54</v>
      </c>
      <c r="C24" s="131"/>
      <c r="D24" s="10" t="s">
        <v>52</v>
      </c>
      <c r="E24" s="125" t="s">
        <v>26</v>
      </c>
      <c r="F24" s="125"/>
      <c r="G24" s="11"/>
      <c r="H24" s="125" t="s">
        <v>17</v>
      </c>
      <c r="I24" s="125"/>
      <c r="J24" s="1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55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53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69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4" t="s">
        <v>12</v>
      </c>
      <c r="B37" s="35"/>
      <c r="C37" s="35"/>
      <c r="D37" s="35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6"/>
      <c r="B38" s="35"/>
      <c r="C38" s="35"/>
      <c r="D38" s="35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7" t="s">
        <v>18</v>
      </c>
      <c r="B39" s="38"/>
      <c r="C39" s="38"/>
      <c r="D39" s="38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7"/>
      <c r="B40" s="38"/>
      <c r="C40" s="38"/>
      <c r="D40" s="38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7"/>
      <c r="B41" s="38"/>
      <c r="C41" s="38"/>
      <c r="D41" s="38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7"/>
      <c r="B42" s="38"/>
      <c r="C42" s="38"/>
      <c r="D42" s="38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7"/>
      <c r="B43" s="38"/>
      <c r="C43" s="38"/>
      <c r="D43" s="38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7"/>
      <c r="B44" s="38"/>
      <c r="C44" s="38"/>
      <c r="D44" s="38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7"/>
      <c r="B45" s="38"/>
      <c r="C45" s="38"/>
      <c r="D45" s="38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7"/>
      <c r="B46" s="38"/>
      <c r="C46" s="38"/>
      <c r="D46" s="38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8"/>
      <c r="D47" s="38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59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66</v>
      </c>
      <c r="B54" s="144"/>
      <c r="C54" s="144"/>
      <c r="D54" s="91" t="s">
        <v>46</v>
      </c>
      <c r="E54" s="92"/>
      <c r="F54" s="39"/>
      <c r="G54" s="39"/>
      <c r="H54" s="145" t="s">
        <v>22</v>
      </c>
      <c r="I54" s="135"/>
      <c r="J54" s="40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33</v>
      </c>
      <c r="B1" s="190"/>
      <c r="C1" s="190"/>
      <c r="D1" s="190"/>
      <c r="E1" s="190"/>
      <c r="F1" s="190"/>
      <c r="G1" s="190"/>
      <c r="H1" s="190"/>
      <c r="I1" s="190"/>
      <c r="J1" s="191"/>
      <c r="K1" s="181" t="s">
        <v>47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2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5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6" t="s">
        <v>40</v>
      </c>
      <c r="B4" s="193"/>
      <c r="C4" s="193"/>
      <c r="D4" s="193"/>
      <c r="E4" s="193"/>
      <c r="F4" s="193"/>
      <c r="G4" s="193"/>
      <c r="H4" s="193"/>
      <c r="I4" s="193"/>
      <c r="J4" s="194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7" t="s">
        <v>71</v>
      </c>
      <c r="B5" s="198"/>
      <c r="C5" s="198"/>
      <c r="D5" s="198"/>
      <c r="E5" s="198"/>
      <c r="F5" s="198"/>
      <c r="G5" s="198"/>
      <c r="H5" s="198"/>
      <c r="I5" s="198"/>
      <c r="J5" s="199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9">
        <f>'Диагностика КГ'!B7</f>
        <v>42314</v>
      </c>
      <c r="C7" s="79"/>
      <c r="D7" s="19"/>
      <c r="E7" s="129" t="s">
        <v>42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5" t="str">
        <f>'Диагностика КГ'!B8:C8</f>
        <v>Табаринов А.В.</v>
      </c>
      <c r="C8" s="203"/>
      <c r="D8" s="19"/>
      <c r="E8" s="120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Шутова Л.Н.</v>
      </c>
      <c r="J8" s="186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5">
        <f>'Диагностика КГ'!B9:C9</f>
        <v>22756</v>
      </c>
      <c r="C9" s="216"/>
      <c r="D9" s="19"/>
      <c r="E9" s="19"/>
      <c r="F9" s="41"/>
      <c r="G9" s="217" t="s">
        <v>5</v>
      </c>
      <c r="H9" s="218"/>
      <c r="I9" s="185" t="str">
        <f>'Диагностика КГ'!I9:J9</f>
        <v>Чесноков С.Л.</v>
      </c>
      <c r="J9" s="186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19" t="str">
        <f>'Диагностика КГ'!B10:C10</f>
        <v>ОИМ</v>
      </c>
      <c r="C10" s="220"/>
      <c r="D10" s="19"/>
      <c r="E10" s="19"/>
      <c r="F10" s="19"/>
      <c r="G10" s="120" t="s">
        <v>6</v>
      </c>
      <c r="H10" s="121"/>
      <c r="I10" s="185" t="str">
        <f>'Диагностика КГ'!I10:J10</f>
        <v>Шатунова А.И.</v>
      </c>
      <c r="J10" s="186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70">
        <f>ОТДЕЛЕНИЕ</f>
        <v>7375</v>
      </c>
      <c r="C11" s="70">
        <f>'Диагностика КГ'!C11</f>
        <v>35</v>
      </c>
      <c r="D11" s="22"/>
      <c r="E11" s="20"/>
      <c r="F11" s="20"/>
      <c r="G11" s="120" t="s">
        <v>7</v>
      </c>
      <c r="H11" s="121"/>
      <c r="I11" s="185" t="str">
        <f>'Диагностика КГ'!I11:J11</f>
        <v>_________</v>
      </c>
      <c r="J11" s="186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57</v>
      </c>
      <c r="D13" s="137"/>
      <c r="E13" s="46" t="s">
        <v>48</v>
      </c>
      <c r="F13" s="148" t="s">
        <v>9</v>
      </c>
      <c r="G13" s="149"/>
      <c r="H13" s="149"/>
      <c r="I13" s="146" t="s">
        <v>56</v>
      </c>
      <c r="J13" s="224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7" t="s">
        <v>34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77" t="s">
        <v>39</v>
      </c>
      <c r="C15" s="175"/>
      <c r="D15" s="175"/>
      <c r="E15" s="178"/>
      <c r="F15" s="174" t="s">
        <v>28</v>
      </c>
      <c r="G15" s="178"/>
      <c r="H15" s="174" t="s">
        <v>43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51</v>
      </c>
      <c r="I17" s="74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87" t="s">
        <v>54</v>
      </c>
      <c r="C20" s="188"/>
      <c r="D20" s="71" t="s">
        <v>67</v>
      </c>
      <c r="E20" s="125" t="s">
        <v>26</v>
      </c>
      <c r="F20" s="125"/>
      <c r="G20" s="83">
        <v>0.33749999999999997</v>
      </c>
      <c r="H20" s="125" t="s">
        <v>29</v>
      </c>
      <c r="I20" s="125"/>
      <c r="J20" s="12" t="s">
        <v>68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6"/>
      <c r="E21" s="221" t="s">
        <v>31</v>
      </c>
      <c r="F21" s="222"/>
      <c r="G21" s="222"/>
      <c r="H21" s="222"/>
      <c r="I21" s="222"/>
      <c r="J21" s="223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225" t="s">
        <v>70</v>
      </c>
      <c r="F22" s="183"/>
      <c r="G22" s="183"/>
      <c r="H22" s="183"/>
      <c r="I22" s="183"/>
      <c r="J22" s="184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3"/>
      <c r="F23" s="183"/>
      <c r="G23" s="183"/>
      <c r="H23" s="183"/>
      <c r="I23" s="183"/>
      <c r="J23" s="184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3"/>
      <c r="F24" s="183"/>
      <c r="G24" s="183"/>
      <c r="H24" s="183"/>
      <c r="I24" s="183"/>
      <c r="J24" s="184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3"/>
      <c r="F25" s="183"/>
      <c r="G25" s="183"/>
      <c r="H25" s="183"/>
      <c r="I25" s="183"/>
      <c r="J25" s="184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3"/>
      <c r="F26" s="183"/>
      <c r="G26" s="183"/>
      <c r="H26" s="183"/>
      <c r="I26" s="183"/>
      <c r="J26" s="184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1"/>
      <c r="E27" s="183"/>
      <c r="F27" s="183"/>
      <c r="G27" s="183"/>
      <c r="H27" s="183"/>
      <c r="I27" s="183"/>
      <c r="J27" s="184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3"/>
      <c r="F28" s="183"/>
      <c r="G28" s="183"/>
      <c r="H28" s="183"/>
      <c r="I28" s="183"/>
      <c r="J28" s="184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3"/>
      <c r="F29" s="183"/>
      <c r="G29" s="183"/>
      <c r="H29" s="183"/>
      <c r="I29" s="183"/>
      <c r="J29" s="184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3"/>
      <c r="F30" s="183"/>
      <c r="G30" s="183"/>
      <c r="H30" s="183"/>
      <c r="I30" s="183"/>
      <c r="J30" s="184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3"/>
      <c r="F31" s="183"/>
      <c r="G31" s="183"/>
      <c r="H31" s="183"/>
      <c r="I31" s="183"/>
      <c r="J31" s="184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3"/>
      <c r="F32" s="183"/>
      <c r="G32" s="183"/>
      <c r="H32" s="183"/>
      <c r="I32" s="183"/>
      <c r="J32" s="184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3"/>
      <c r="F33" s="183"/>
      <c r="G33" s="183"/>
      <c r="H33" s="183"/>
      <c r="I33" s="183"/>
      <c r="J33" s="184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3"/>
      <c r="F34" s="183"/>
      <c r="G34" s="183"/>
      <c r="H34" s="183"/>
      <c r="I34" s="183"/>
      <c r="J34" s="184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3"/>
      <c r="F35" s="183"/>
      <c r="G35" s="183"/>
      <c r="H35" s="183"/>
      <c r="I35" s="183"/>
      <c r="J35" s="184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3"/>
      <c r="F36" s="183"/>
      <c r="G36" s="183"/>
      <c r="H36" s="183"/>
      <c r="I36" s="183"/>
      <c r="J36" s="184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3"/>
      <c r="F37" s="183"/>
      <c r="G37" s="183"/>
      <c r="H37" s="183"/>
      <c r="I37" s="183"/>
      <c r="J37" s="184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3"/>
      <c r="F38" s="183"/>
      <c r="G38" s="183"/>
      <c r="H38" s="183"/>
      <c r="I38" s="183"/>
      <c r="J38" s="184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3"/>
      <c r="F39" s="183"/>
      <c r="G39" s="183"/>
      <c r="H39" s="183"/>
      <c r="I39" s="183"/>
      <c r="J39" s="184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3"/>
      <c r="F40" s="183"/>
      <c r="G40" s="183"/>
      <c r="H40" s="183"/>
      <c r="I40" s="183"/>
      <c r="J40" s="184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3"/>
      <c r="F41" s="183"/>
      <c r="G41" s="183"/>
      <c r="H41" s="183"/>
      <c r="I41" s="183"/>
      <c r="J41" s="184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3"/>
      <c r="F42" s="183"/>
      <c r="G42" s="183"/>
      <c r="H42" s="183"/>
      <c r="I42" s="183"/>
      <c r="J42" s="184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3"/>
      <c r="F43" s="183"/>
      <c r="G43" s="183"/>
      <c r="H43" s="183"/>
      <c r="I43" s="183"/>
      <c r="J43" s="184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3"/>
      <c r="F44" s="183"/>
      <c r="G44" s="183"/>
      <c r="H44" s="183"/>
      <c r="I44" s="183"/>
      <c r="J44" s="184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3"/>
      <c r="F45" s="183"/>
      <c r="G45" s="183"/>
      <c r="H45" s="183"/>
      <c r="I45" s="183"/>
      <c r="J45" s="184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3"/>
      <c r="F46" s="183"/>
      <c r="G46" s="183"/>
      <c r="H46" s="183"/>
      <c r="I46" s="183"/>
      <c r="J46" s="184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3"/>
      <c r="F47" s="183"/>
      <c r="G47" s="183"/>
      <c r="H47" s="183"/>
      <c r="I47" s="183"/>
      <c r="J47" s="184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09" t="s">
        <v>32</v>
      </c>
      <c r="B48" s="210"/>
      <c r="C48" s="75"/>
      <c r="D48" s="1"/>
      <c r="E48" s="183"/>
      <c r="F48" s="183"/>
      <c r="G48" s="183"/>
      <c r="H48" s="183"/>
      <c r="I48" s="183"/>
      <c r="J48" s="184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1" t="s">
        <v>72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7" t="s">
        <v>66</v>
      </c>
      <c r="B54" s="208"/>
      <c r="C54" s="208"/>
      <c r="D54" s="76"/>
      <c r="E54" s="76"/>
      <c r="F54" s="76"/>
      <c r="G54" s="145" t="s">
        <v>22</v>
      </c>
      <c r="H54" s="135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2015-11-06T16:15:32Z</cp:lastPrinted>
  <dcterms:created xsi:type="dcterms:W3CDTF">2006-09-16T00:00:00Z</dcterms:created>
  <dcterms:modified xsi:type="dcterms:W3CDTF">2015-11-06T16:25:28Z</dcterms:modified>
  <cp:category>Рентгенэндоваскулярные хирурги</cp:category>
</cp:coreProperties>
</file>