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5\11\19_2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<sst xmlns="http://schemas.openxmlformats.org/spreadsheetml/2006/main" count="101" uniqueCount="72">
  <si>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</si>
  <si>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</si>
  <si>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</si>
  <si>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</si>
  <si>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</si>
  <si>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</si>
  <si>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</si>
  <si>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</si>
  <si>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</si>
  <si>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</si>
  <si>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</si>
  <si>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</si>
  <si>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</si>
  <si>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</si>
  <si>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</si>
  <si>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</si>
  <si>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</si>
  <si>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</si>
  <si>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</si>
  <si>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</si>
  <si>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</si>
  <si>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</si>
  <si>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</si>
  <si>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</si>
  <si>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</si>
  <si>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</si>
  <si>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</si>
  <si>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</si>
  <si>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</si>
  <si>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</si>
  <si>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</si>
  <si>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</si>
  <si>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</si>
  <si>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</si>
  <si>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</si>
  <si>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</si>
  <si>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</si>
  <si>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</si>
  <si>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</si>
  <si>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</si>
  <si>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</si>
  <si>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</si>
  <si>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</si>
  <si>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</si>
  <si>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</si>
  <si>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</si>
  <si>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</si>
  <si>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</si>
  <si>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t>Judkins 6 F.</t>
  </si>
  <si>
    <t>_______</t>
  </si>
  <si>
    <t>Ultravist  370</t>
  </si>
  <si>
    <t>правый</t>
  </si>
  <si>
    <t>Интродъюссер извлечён</t>
  </si>
  <si>
    <t>200 ml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</si>
  <si>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</si>
  <si>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БИТ</t>
  </si>
  <si>
    <t>Шутова Л.Н.</t>
  </si>
  <si>
    <t>ОКС БПST</t>
  </si>
  <si>
    <t>CD не записан</t>
  </si>
  <si>
    <t>Sol. Novocaini 0.5%</t>
  </si>
  <si>
    <t>15 ml</t>
  </si>
  <si>
    <t>a. femoralis dex.</t>
  </si>
  <si>
    <t>Берина Е.В.</t>
  </si>
  <si>
    <t>Бричёва И.В.</t>
  </si>
  <si>
    <t>Прямое стентирование ПНА  (BMS1)</t>
  </si>
  <si>
    <t>1137 mGy</t>
  </si>
  <si>
    <t>Ершова Е.А.</t>
  </si>
  <si>
    <t>776.20 mGy</t>
  </si>
  <si>
    <t>КОРОНАРОГРАФИЯ. Попытка реканализации ПКА</t>
  </si>
  <si>
    <t>стеноз 85% на протяжении с пристеночными ТРМ</t>
  </si>
  <si>
    <t>ЧКВ</t>
  </si>
  <si>
    <r>
      <rPr>
        <b/>
        <sz val="10"/>
        <color theme="1"/>
        <rFont val="Times New Roman"/>
        <family val="1"/>
        <charset val="204"/>
      </rPr>
      <t>Бассейн ПМЖА:</t>
    </r>
    <r>
      <rPr>
        <sz val="10"/>
        <color theme="1"/>
        <rFont val="Times New Roman"/>
        <family val="1"/>
        <charset val="204"/>
      </rPr>
      <t xml:space="preserve"> от устья на протяжении всего ствола стеноз с пристеночным тромбом с максимальной степенью стенозирования до 85%, эктазия проксимального сегмента ПНА, диффузный стеноз проксимального сегмента с максимальной степенью стенозирования до 60%. Антеградный кровоток  TIMI II. </t>
    </r>
    <r>
      <rPr>
        <i/>
        <sz val="10"/>
        <color theme="1"/>
        <rFont val="Times New Roman"/>
        <family val="1"/>
        <charset val="204"/>
      </rPr>
      <t xml:space="preserve">Ретроградный кровоток из ВОК правой коронарной артерии в дистальный сегмент ПНА и септальные ветви ПНА. </t>
    </r>
    <r>
      <rPr>
        <sz val="10"/>
        <color theme="1"/>
        <rFont val="Times New Roman"/>
        <family val="1"/>
        <charset val="204"/>
      </rPr>
      <t xml:space="preserve">Умеренно - выраженный кальциноз ствола и проксимального сегмента ПНА. </t>
    </r>
    <r>
      <rPr>
        <b/>
        <sz val="10"/>
        <color theme="1"/>
        <rFont val="Times New Roman"/>
        <family val="1"/>
        <charset val="204"/>
      </rPr>
      <t xml:space="preserve">                                                                     Бассейн ОА: </t>
    </r>
    <r>
      <rPr>
        <sz val="10"/>
        <color theme="1"/>
        <rFont val="Times New Roman"/>
        <family val="1"/>
        <charset val="204"/>
      </rPr>
      <t xml:space="preserve">стеноз устья 80%, стеноз в проксимальном сегменте до 60%, стеноз в дистальном 70%. TIMI III.                                             </t>
    </r>
    <r>
      <rPr>
        <b/>
        <sz val="10"/>
        <color theme="1"/>
        <rFont val="Times New Roman"/>
        <family val="1"/>
        <charset val="204"/>
      </rPr>
      <t xml:space="preserve">Бассейн ПКА: </t>
    </r>
    <r>
      <rPr>
        <sz val="10"/>
        <color theme="1"/>
        <rFont val="Times New Roman"/>
        <family val="1"/>
        <charset val="204"/>
      </rPr>
      <t xml:space="preserve">диффузный стеноз проксимального сегмента с максимальной степенью стенозирования до 65%, стенозы среднего сегмента до 50%, хроническая функциональная окклюзия в дистальном сегменте. 1) Коллатерали из ВОК в дистальный сегмент ПНА и СВ ПНА. 2) Умеренные коллатерали из конусной и синусной ветвей проксимального сегмента ПКА в дистальный сегмент ЗНА.                   Предприняты попытки реканализации функциональной окклюзии ПКА коронарным проводником Angioline STD  и баллоном Advancer 1.5-15 мм, попытки без успешны. С учетом сложного кальцинированного стеноза ствола, а также безуспешной попытки реканализации артерии - донора (ПКА) выполнение стентирование ствола ЛКА сопряжен крайне высоким риском интраоперационной летальности. Консилиум в составе зав. отд. РХМДиЛ Карчевского Д.В., вр. РХМДиЛ Щербакова А.С., кардиохирурга Трошина М.В., вр. ПРИТ Хаировой А.Р. принято решение о консервативной стратегии ведения пациенки с последующим возможным решеннием о проведении КШ. </t>
    </r>
    <r>
      <rPr>
        <sz val="10.199999999999999"/>
        <color theme="1"/>
        <rFont val="Times New Roman"/>
        <family val="1"/>
        <charset val="204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</si>
</sst>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u/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b/>
      <sz val="10.199999999999999"/>
      <color theme="1"/>
      <name val="Times New Roman"/>
      <family val="1"/>
      <charset val="204"/>
    </font>
    <font>
      <sz val="10.19999999999999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3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5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33</v>
      </c>
      <c r="C1" s="117"/>
      <c r="D1" s="117"/>
      <c r="E1" s="117"/>
      <c r="F1" s="117"/>
      <c r="G1" s="117"/>
      <c r="H1" s="117"/>
      <c r="I1" s="117"/>
      <c r="J1" s="14"/>
      <c r="K1" s="85" t="s">
        <v>46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40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68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>
        <v>42327</v>
      </c>
      <c r="C7" s="79">
        <v>0.66666666666666663</v>
      </c>
      <c r="D7" s="19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9" t="s">
        <v>66</v>
      </c>
      <c r="C8" s="130"/>
      <c r="D8" s="19"/>
      <c r="E8" s="125" t="s">
        <v>4</v>
      </c>
      <c r="F8" s="126"/>
      <c r="G8" s="133" t="s">
        <v>41</v>
      </c>
      <c r="H8" s="133"/>
      <c r="I8" s="122" t="s">
        <v>56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42">
        <v>15161</v>
      </c>
      <c r="C9" s="143"/>
      <c r="D9" s="19"/>
      <c r="E9" s="19"/>
      <c r="F9" s="19"/>
      <c r="G9" s="125" t="s">
        <v>5</v>
      </c>
      <c r="H9" s="126"/>
      <c r="I9" s="122" t="s">
        <v>62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40" t="s">
        <v>57</v>
      </c>
      <c r="C10" s="141"/>
      <c r="D10" s="19"/>
      <c r="E10" s="19"/>
      <c r="F10" s="19"/>
      <c r="G10" s="125" t="s">
        <v>36</v>
      </c>
      <c r="H10" s="126"/>
      <c r="I10" s="122" t="s">
        <v>63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8">
        <v>7656</v>
      </c>
      <c r="C11" s="80" t="s">
        <v>55</v>
      </c>
      <c r="D11" s="22"/>
      <c r="E11" s="20"/>
      <c r="F11" s="20"/>
      <c r="G11" s="125" t="s">
        <v>7</v>
      </c>
      <c r="H11" s="126"/>
      <c r="I11" s="122" t="s">
        <v>35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59</v>
      </c>
      <c r="D13" s="132"/>
      <c r="E13" s="46" t="s">
        <v>60</v>
      </c>
      <c r="F13" s="92" t="s">
        <v>9</v>
      </c>
      <c r="G13" s="93"/>
      <c r="H13" s="93"/>
      <c r="I13" s="90" t="s">
        <v>61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7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45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48</v>
      </c>
      <c r="C19" s="95"/>
      <c r="D19" s="95"/>
      <c r="E19" s="96"/>
      <c r="F19" s="94" t="s">
        <v>44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2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1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9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3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7" t="s">
        <v>50</v>
      </c>
      <c r="C24" s="128"/>
      <c r="D24" s="10" t="s">
        <v>49</v>
      </c>
      <c r="E24" s="118" t="s">
        <v>26</v>
      </c>
      <c r="F24" s="118"/>
      <c r="G24" s="11">
        <v>0.68333333333333324</v>
      </c>
      <c r="H24" s="118" t="s">
        <v>17</v>
      </c>
      <c r="I24" s="118"/>
      <c r="J24" s="12" t="s">
        <v>67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51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69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71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8"/>
      <c r="D47" s="38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70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52</v>
      </c>
      <c r="B54" s="87"/>
      <c r="C54" s="87"/>
      <c r="D54" s="150" t="s">
        <v>58</v>
      </c>
      <c r="E54" s="151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"КОРОНАРОГРАФИЯ. Попытка реканализации ПКА,КОРОНАРОВЕНТРИКУЛОГРАФИЯ,КОРОНАРОГРАФИЯ.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4" t="s">
        <v>46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4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5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40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64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3" t="s">
        <v>0</v>
      </c>
      <c r="B7" s="69">
        <f>'Диагностика КГ'!B7</f>
        <v>42327</v>
      </c>
      <c r="C7" s="79">
        <v>0.81597222222222221</v>
      </c>
      <c r="D7" s="19"/>
      <c r="E7" s="124" t="s">
        <v>42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4" t="s">
        <v>3</v>
      </c>
      <c r="B8" s="183" t="str">
        <f>'Диагностика КГ'!B8:C8</f>
        <v>Ершова Е.А.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Шутова Л.Н.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5" t="s">
        <v>1</v>
      </c>
      <c r="B9" s="179">
        <f>'Диагностика КГ'!B9:C9</f>
        <v>15161</v>
      </c>
      <c r="C9" s="180"/>
      <c r="D9" s="19"/>
      <c r="E9" s="19"/>
      <c r="F9" s="41"/>
      <c r="G9" s="181" t="s">
        <v>5</v>
      </c>
      <c r="H9" s="182"/>
      <c r="I9" s="183" t="str">
        <f>'Диагностика КГ'!I9:J9</f>
        <v>Берина Е.В.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3" t="s">
        <v>2</v>
      </c>
      <c r="B10" s="185" t="str">
        <f>'Диагностика КГ'!B10:C10</f>
        <v>ОКС БПST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Бричёва И.В.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3" t="s">
        <v>23</v>
      </c>
      <c r="B11" s="70">
        <f>ОТДЕЛЕНИЕ</f>
        <v>7656</v>
      </c>
      <c r="C11" s="70" t="str">
        <f>'Диагностика КГ'!C11</f>
        <v>БИТ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59</v>
      </c>
      <c r="D13" s="132"/>
      <c r="E13" s="46" t="s">
        <v>47</v>
      </c>
      <c r="F13" s="92" t="s">
        <v>9</v>
      </c>
      <c r="G13" s="93"/>
      <c r="H13" s="93"/>
      <c r="I13" s="90" t="s">
        <v>61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7" t="s">
        <v>34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0"/>
      <c r="B15" s="210" t="s">
        <v>39</v>
      </c>
      <c r="C15" s="208"/>
      <c r="D15" s="208"/>
      <c r="E15" s="211"/>
      <c r="F15" s="207" t="s">
        <v>28</v>
      </c>
      <c r="G15" s="211"/>
      <c r="H15" s="207" t="s">
        <v>43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/>
      <c r="I17" s="74"/>
      <c r="J17" s="62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0"/>
      <c r="I18" s="30"/>
      <c r="J18" s="32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2" t="s">
        <v>16</v>
      </c>
      <c r="B20" s="219" t="s">
        <v>50</v>
      </c>
      <c r="C20" s="220"/>
      <c r="D20" s="71" t="s">
        <v>53</v>
      </c>
      <c r="E20" s="118" t="s">
        <v>26</v>
      </c>
      <c r="F20" s="118"/>
      <c r="G20" s="83">
        <v>0.3215277777777778</v>
      </c>
      <c r="H20" s="118" t="s">
        <v>29</v>
      </c>
      <c r="I20" s="118"/>
      <c r="J20" s="12" t="s">
        <v>65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6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7"/>
      <c r="B22" s="1"/>
      <c r="C22" s="1"/>
      <c r="D22" s="1"/>
      <c r="E22" s="216"/>
      <c r="F22" s="217"/>
      <c r="G22" s="217"/>
      <c r="H22" s="217"/>
      <c r="I22" s="217"/>
      <c r="J22" s="218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7"/>
      <c r="B23" s="1"/>
      <c r="C23" s="1"/>
      <c r="D23" s="68"/>
      <c r="E23" s="217"/>
      <c r="F23" s="217"/>
      <c r="G23" s="217"/>
      <c r="H23" s="217"/>
      <c r="I23" s="217"/>
      <c r="J23" s="218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7"/>
      <c r="B24" s="1"/>
      <c r="C24" s="1"/>
      <c r="D24" s="1"/>
      <c r="E24" s="217"/>
      <c r="F24" s="217"/>
      <c r="G24" s="217"/>
      <c r="H24" s="217"/>
      <c r="I24" s="217"/>
      <c r="J24" s="218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7"/>
      <c r="B25" s="1"/>
      <c r="C25" s="1"/>
      <c r="D25" s="1"/>
      <c r="E25" s="217"/>
      <c r="F25" s="217"/>
      <c r="G25" s="217"/>
      <c r="H25" s="217"/>
      <c r="I25" s="217"/>
      <c r="J25" s="218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7"/>
      <c r="B26" s="1"/>
      <c r="C26" s="1"/>
      <c r="D26" s="1"/>
      <c r="E26" s="217"/>
      <c r="F26" s="217"/>
      <c r="G26" s="217"/>
      <c r="H26" s="217"/>
      <c r="I26" s="217"/>
      <c r="J26" s="218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7"/>
      <c r="B27" s="1"/>
      <c r="C27" s="1"/>
      <c r="D27" s="61"/>
      <c r="E27" s="217"/>
      <c r="F27" s="217"/>
      <c r="G27" s="217"/>
      <c r="H27" s="217"/>
      <c r="I27" s="217"/>
      <c r="J27" s="218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7"/>
      <c r="B28" s="1"/>
      <c r="C28" s="1"/>
      <c r="D28" s="1"/>
      <c r="E28" s="217"/>
      <c r="F28" s="217"/>
      <c r="G28" s="217"/>
      <c r="H28" s="217"/>
      <c r="I28" s="217"/>
      <c r="J28" s="218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7"/>
      <c r="B29" s="1"/>
      <c r="C29" s="1"/>
      <c r="D29" s="1"/>
      <c r="E29" s="217"/>
      <c r="F29" s="217"/>
      <c r="G29" s="217"/>
      <c r="H29" s="217"/>
      <c r="I29" s="217"/>
      <c r="J29" s="218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7"/>
      <c r="B30" s="1"/>
      <c r="C30" s="1"/>
      <c r="D30" s="1"/>
      <c r="E30" s="217"/>
      <c r="F30" s="217"/>
      <c r="G30" s="217"/>
      <c r="H30" s="217"/>
      <c r="I30" s="217"/>
      <c r="J30" s="218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7"/>
      <c r="B31" s="1"/>
      <c r="C31" s="1"/>
      <c r="D31" s="1"/>
      <c r="E31" s="217"/>
      <c r="F31" s="217"/>
      <c r="G31" s="217"/>
      <c r="H31" s="217"/>
      <c r="I31" s="217"/>
      <c r="J31" s="218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7"/>
      <c r="B32" s="1"/>
      <c r="C32" s="1"/>
      <c r="D32" s="1"/>
      <c r="E32" s="217"/>
      <c r="F32" s="217"/>
      <c r="G32" s="217"/>
      <c r="H32" s="217"/>
      <c r="I32" s="217"/>
      <c r="J32" s="218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7"/>
      <c r="B33" s="1"/>
      <c r="C33" s="1"/>
      <c r="D33" s="1"/>
      <c r="E33" s="217"/>
      <c r="F33" s="217"/>
      <c r="G33" s="217"/>
      <c r="H33" s="217"/>
      <c r="I33" s="217"/>
      <c r="J33" s="218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7"/>
      <c r="B34" s="1"/>
      <c r="C34" s="1"/>
      <c r="D34" s="1"/>
      <c r="E34" s="217"/>
      <c r="F34" s="217"/>
      <c r="G34" s="217"/>
      <c r="H34" s="217"/>
      <c r="I34" s="217"/>
      <c r="J34" s="218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7"/>
      <c r="B35" s="1"/>
      <c r="C35" s="1"/>
      <c r="D35" s="1"/>
      <c r="E35" s="217"/>
      <c r="F35" s="217"/>
      <c r="G35" s="217"/>
      <c r="H35" s="217"/>
      <c r="I35" s="217"/>
      <c r="J35" s="218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7"/>
      <c r="B36" s="1"/>
      <c r="C36" s="1"/>
      <c r="D36" s="1"/>
      <c r="E36" s="217"/>
      <c r="F36" s="217"/>
      <c r="G36" s="217"/>
      <c r="H36" s="217"/>
      <c r="I36" s="217"/>
      <c r="J36" s="218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7"/>
      <c r="B37" s="1"/>
      <c r="C37" s="1"/>
      <c r="D37" s="1"/>
      <c r="E37" s="217"/>
      <c r="F37" s="217"/>
      <c r="G37" s="217"/>
      <c r="H37" s="217"/>
      <c r="I37" s="217"/>
      <c r="J37" s="218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7"/>
      <c r="B38" s="1"/>
      <c r="C38" s="1"/>
      <c r="D38" s="1"/>
      <c r="E38" s="217"/>
      <c r="F38" s="217"/>
      <c r="G38" s="217"/>
      <c r="H38" s="217"/>
      <c r="I38" s="217"/>
      <c r="J38" s="218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7"/>
      <c r="B39" s="1"/>
      <c r="C39" s="1"/>
      <c r="D39" s="1"/>
      <c r="E39" s="217"/>
      <c r="F39" s="217"/>
      <c r="G39" s="217"/>
      <c r="H39" s="217"/>
      <c r="I39" s="217"/>
      <c r="J39" s="218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7"/>
      <c r="B40" s="1"/>
      <c r="C40" s="1"/>
      <c r="D40" s="1"/>
      <c r="E40" s="217"/>
      <c r="F40" s="217"/>
      <c r="G40" s="217"/>
      <c r="H40" s="217"/>
      <c r="I40" s="217"/>
      <c r="J40" s="218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7"/>
      <c r="B41" s="1"/>
      <c r="C41" s="1"/>
      <c r="D41" s="1"/>
      <c r="E41" s="217"/>
      <c r="F41" s="217"/>
      <c r="G41" s="217"/>
      <c r="H41" s="217"/>
      <c r="I41" s="217"/>
      <c r="J41" s="218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7"/>
      <c r="B42" s="1"/>
      <c r="C42" s="1"/>
      <c r="D42" s="1"/>
      <c r="E42" s="217"/>
      <c r="F42" s="217"/>
      <c r="G42" s="217"/>
      <c r="H42" s="217"/>
      <c r="I42" s="217"/>
      <c r="J42" s="218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7"/>
      <c r="B43" s="1"/>
      <c r="C43" s="1"/>
      <c r="D43" s="1"/>
      <c r="E43" s="217"/>
      <c r="F43" s="217"/>
      <c r="G43" s="217"/>
      <c r="H43" s="217"/>
      <c r="I43" s="217"/>
      <c r="J43" s="218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7"/>
      <c r="B44" s="1"/>
      <c r="C44" s="1"/>
      <c r="D44" s="1"/>
      <c r="E44" s="217"/>
      <c r="F44" s="217"/>
      <c r="G44" s="217"/>
      <c r="H44" s="217"/>
      <c r="I44" s="217"/>
      <c r="J44" s="218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7"/>
      <c r="B45" s="1"/>
      <c r="C45" s="1"/>
      <c r="D45" s="1"/>
      <c r="E45" s="217"/>
      <c r="F45" s="217"/>
      <c r="G45" s="217"/>
      <c r="H45" s="217"/>
      <c r="I45" s="217"/>
      <c r="J45" s="218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7"/>
      <c r="B46" s="1"/>
      <c r="C46" s="1"/>
      <c r="D46" s="1"/>
      <c r="E46" s="217"/>
      <c r="F46" s="217"/>
      <c r="G46" s="217"/>
      <c r="H46" s="217"/>
      <c r="I46" s="217"/>
      <c r="J46" s="218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7"/>
      <c r="B47" s="1"/>
      <c r="C47" s="1"/>
      <c r="D47" s="1"/>
      <c r="E47" s="217"/>
      <c r="F47" s="217"/>
      <c r="G47" s="217"/>
      <c r="H47" s="217"/>
      <c r="I47" s="217"/>
      <c r="J47" s="218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5"/>
      <c r="D48" s="1"/>
      <c r="E48" s="217"/>
      <c r="F48" s="217"/>
      <c r="G48" s="217"/>
      <c r="H48" s="217"/>
      <c r="I48" s="217"/>
      <c r="J48" s="218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54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52</v>
      </c>
      <c r="B54" s="172"/>
      <c r="C54" s="172"/>
      <c r="D54" s="76"/>
      <c r="E54" s="76"/>
      <c r="F54" s="76"/>
      <c r="G54" s="88" t="s">
        <v>22</v>
      </c>
      <c r="H54" s="89"/>
      <c r="I54" s="64"/>
      <c r="J54" s="65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2015-11-19T18:50:40Z</cp:lastPrinted>
  <dcterms:created xsi:type="dcterms:W3CDTF">2006-09-16T00:00:00Z</dcterms:created>
  <dcterms:modified xsi:type="dcterms:W3CDTF">2019-11-22T14:02:42Z</dcterms:modified>
  <cp:category>Рентгенэндоваскулярные хирурги</cp:category>
</cp:coreProperties>
</file>