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<sst xmlns="http://schemas.openxmlformats.org/spreadsheetml/2006/main" count="101" uniqueCount="74">
  <si>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</si>
  <si>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</si>
  <si>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</si>
  <si>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</si>
  <si>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</si>
  <si>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</si>
  <si>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</si>
  <si>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</si>
  <si>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</si>
  <si>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</si>
  <si>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</si>
  <si>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</si>
  <si>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</si>
  <si>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</si>
  <si>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</si>
  <si>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</si>
  <si>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</si>
  <si>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</si>
  <si>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</si>
  <si>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</si>
  <si>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</si>
  <si>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</si>
  <si>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</si>
  <si>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</si>
  <si>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</si>
  <si>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</si>
  <si>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</si>
  <si>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</si>
  <si>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</si>
  <si>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</si>
  <si>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</si>
  <si>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</si>
  <si>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</si>
  <si>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</si>
  <si>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</si>
  <si>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</si>
  <si>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</si>
  <si>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</si>
  <si>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</si>
  <si>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</si>
  <si>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</si>
  <si>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</si>
  <si>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</si>
  <si>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</si>
  <si>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</si>
  <si>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</si>
  <si>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</si>
  <si>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</si>
  <si>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t>Judkins 6 F.</t>
  </si>
  <si>
    <t>EBU 4.0 6 F</t>
  </si>
  <si>
    <t>Ultravist  370</t>
  </si>
  <si>
    <t>правый</t>
  </si>
  <si>
    <t>200 ml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</si>
  <si>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</si>
  <si>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БИТ</t>
  </si>
  <si>
    <t>ОКС БПST</t>
  </si>
  <si>
    <t>Тимошенко Н.С.</t>
  </si>
  <si>
    <t>Герасимов М.М.</t>
  </si>
  <si>
    <t>Блохина И.С.</t>
  </si>
  <si>
    <t>a. femoralis dex.</t>
  </si>
  <si>
    <t>Sol. Novocaini 0.5%</t>
  </si>
  <si>
    <t>Интродъюссер оставлен</t>
  </si>
  <si>
    <t>250 ml</t>
  </si>
  <si>
    <t>8156 mGy</t>
  </si>
  <si>
    <t>Прямое стентирование ПКА  (BMS2)</t>
  </si>
  <si>
    <t>а.femoralis dex. et sin.</t>
  </si>
  <si>
    <t>КОРОНАРОГРАФИЯ. АНГИОПУЛЬМОНОГРАФИЯ</t>
  </si>
  <si>
    <t>Шишков В.Н.</t>
  </si>
  <si>
    <t>______</t>
  </si>
  <si>
    <t>____</t>
  </si>
  <si>
    <t>CD не записан</t>
  </si>
  <si>
    <t>28.44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</si>
  <si>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проксимального 65%, среднего до 75%. Стеноз проксимальной/3 ДВ 55%. Кровоток по ПНА TIMI III.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в среднем сегменте 45%. TIMI III.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устья ЗНА 70%. TIMI III.                            </t>
    </r>
    <r>
      <rPr>
        <u/>
        <sz val="11"/>
        <color theme="1"/>
        <rFont val="Times New Roman"/>
        <family val="1"/>
        <charset val="204"/>
      </rPr>
      <t xml:space="preserve"> На Ангиопульмоногафии </t>
    </r>
    <r>
      <rPr>
        <i/>
        <sz val="11"/>
        <color theme="1"/>
        <rFont val="Times New Roman"/>
        <family val="1"/>
        <charset val="204"/>
      </rPr>
      <t>определяется массивная тромбоэмболия легочных артерий в частности тотальная окклюзия правой легочной артерии с признаками массивных тромботических масс; кровоток по левой легочной артери по долевым артериям  сохранен. Тромбоэмболия более 50% сегментарных артерий левого легкого. Предприняты попытки механической реканализации правой ЛА катетером Pig; попытки без успешны. Процедура завершена. Пациент в тяжелом состоянии напрявлен в ПРИТ.</t>
    </r>
  </si>
  <si>
    <t>норма.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</si>
</sst>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46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66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3" t="s">
        <v>0</v>
      </c>
      <c r="B7" s="2">
        <v>42329</v>
      </c>
      <c r="C7" s="79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4" t="s">
        <v>3</v>
      </c>
      <c r="B8" s="129" t="s">
        <v>67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56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5" t="s">
        <v>1</v>
      </c>
      <c r="B9" s="142">
        <v>22164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3" t="s">
        <v>2</v>
      </c>
      <c r="B10" s="140" t="s">
        <v>55</v>
      </c>
      <c r="C10" s="141"/>
      <c r="D10" s="19"/>
      <c r="E10" s="19"/>
      <c r="F10" s="19"/>
      <c r="G10" s="125" t="s">
        <v>36</v>
      </c>
      <c r="H10" s="126"/>
      <c r="I10" s="122" t="s">
        <v>58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3" t="s">
        <v>23</v>
      </c>
      <c r="B11" s="78"/>
      <c r="C11" s="80" t="s">
        <v>54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68</v>
      </c>
      <c r="D13" s="132"/>
      <c r="E13" s="46" t="s">
        <v>69</v>
      </c>
      <c r="F13" s="92" t="s">
        <v>9</v>
      </c>
      <c r="G13" s="93"/>
      <c r="H13" s="93"/>
      <c r="I13" s="90" t="s">
        <v>65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7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1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48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1"/>
      <c r="D22" s="31"/>
      <c r="E22" s="31"/>
      <c r="F22" s="31"/>
      <c r="G22" s="31"/>
      <c r="H22" s="19"/>
      <c r="I22" s="31"/>
      <c r="J22" s="32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3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8" t="s">
        <v>16</v>
      </c>
      <c r="B24" s="127" t="s">
        <v>50</v>
      </c>
      <c r="C24" s="128"/>
      <c r="D24" s="10" t="s">
        <v>52</v>
      </c>
      <c r="E24" s="118" t="s">
        <v>26</v>
      </c>
      <c r="F24" s="118"/>
      <c r="G24" s="11" t="s">
        <v>71</v>
      </c>
      <c r="H24" s="118" t="s">
        <v>17</v>
      </c>
      <c r="I24" s="118"/>
      <c r="J24" s="12">
        <v>3032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51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73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72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4" t="s">
        <v>12</v>
      </c>
      <c r="B37" s="35"/>
      <c r="C37" s="35"/>
      <c r="D37" s="35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6"/>
      <c r="B38" s="35"/>
      <c r="C38" s="35"/>
      <c r="D38" s="35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7" t="s">
        <v>18</v>
      </c>
      <c r="B39" s="38"/>
      <c r="C39" s="38"/>
      <c r="D39" s="38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7"/>
      <c r="B40" s="38"/>
      <c r="C40" s="38"/>
      <c r="D40" s="38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7"/>
      <c r="B41" s="38"/>
      <c r="C41" s="38"/>
      <c r="D41" s="38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7"/>
      <c r="B42" s="38"/>
      <c r="C42" s="38"/>
      <c r="D42" s="38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7"/>
      <c r="B43" s="38"/>
      <c r="C43" s="38"/>
      <c r="D43" s="38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7"/>
      <c r="B44" s="38"/>
      <c r="C44" s="38"/>
      <c r="D44" s="38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7"/>
      <c r="B45" s="38"/>
      <c r="C45" s="38"/>
      <c r="D45" s="38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7"/>
      <c r="B46" s="38"/>
      <c r="C46" s="38"/>
      <c r="D46" s="38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8"/>
      <c r="D47" s="38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/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61</v>
      </c>
      <c r="B54" s="87"/>
      <c r="C54" s="87"/>
      <c r="D54" s="150" t="s">
        <v>70</v>
      </c>
      <c r="E54" s="151"/>
      <c r="F54" s="39"/>
      <c r="G54" s="39"/>
      <c r="H54" s="88" t="s">
        <v>22</v>
      </c>
      <c r="I54" s="89"/>
      <c r="J54" s="40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"КОРОНАРОГРАФИЯ. АНГИОПУЛЬМОНОГРАФИЯ,КОРОНАРОВЕНТРИКУЛОГРАФИЯ,КОРОНАРОГРАФИЯ.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"______"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"____"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46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3" t="s">
        <v>0</v>
      </c>
      <c r="B7" s="69">
        <f>'Диагностика КГ'!B7</f>
        <v>42329</v>
      </c>
      <c r="C7" s="79"/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4" t="s">
        <v>3</v>
      </c>
      <c r="B8" s="183" t="str">
        <f>'Диагностика КГ'!B8:C8</f>
        <v>Шишков В.Н.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Тимошенко Н.С.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5" t="s">
        <v>1</v>
      </c>
      <c r="B9" s="179">
        <f>'Диагностика КГ'!B9:C9</f>
        <v>22164</v>
      </c>
      <c r="C9" s="180"/>
      <c r="D9" s="19"/>
      <c r="E9" s="19"/>
      <c r="F9" s="41"/>
      <c r="G9" s="181" t="s">
        <v>5</v>
      </c>
      <c r="H9" s="182"/>
      <c r="I9" s="183" t="str">
        <f>'Диагностика КГ'!I9:J9</f>
        <v>Герасимов М.М.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3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Блохина И.С.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3" t="s">
        <v>23</v>
      </c>
      <c r="B11" s="70">
        <f>ОТДЕЛЕНИЕ</f>
        <v>0</v>
      </c>
      <c r="C11" s="70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60</v>
      </c>
      <c r="D13" s="132"/>
      <c r="E13" s="46" t="s">
        <v>47</v>
      </c>
      <c r="F13" s="92" t="s">
        <v>9</v>
      </c>
      <c r="G13" s="93"/>
      <c r="H13" s="93"/>
      <c r="I13" s="90" t="s">
        <v>59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7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0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49</v>
      </c>
      <c r="I17" s="74"/>
      <c r="J17" s="62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0"/>
      <c r="I18" s="30"/>
      <c r="J18" s="32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2"/>
      <c r="D19" s="52"/>
      <c r="E19" s="52"/>
      <c r="F19" s="52"/>
      <c r="G19" s="52"/>
      <c r="H19" s="52"/>
      <c r="I19" s="52"/>
      <c r="J19" s="63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2" t="s">
        <v>16</v>
      </c>
      <c r="B20" s="219" t="s">
        <v>50</v>
      </c>
      <c r="C20" s="220"/>
      <c r="D20" s="71" t="s">
        <v>62</v>
      </c>
      <c r="E20" s="118" t="s">
        <v>26</v>
      </c>
      <c r="F20" s="118"/>
      <c r="G20" s="83">
        <v>0.60833333333333328</v>
      </c>
      <c r="H20" s="118" t="s">
        <v>29</v>
      </c>
      <c r="I20" s="118"/>
      <c r="J20" s="12" t="s">
        <v>63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6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7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5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53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61</v>
      </c>
      <c r="B54" s="172"/>
      <c r="C54" s="172"/>
      <c r="D54" s="76"/>
      <c r="E54" s="76"/>
      <c r="F54" s="76"/>
      <c r="G54" s="88" t="s">
        <v>22</v>
      </c>
      <c r="H54" s="89"/>
      <c r="I54" s="64"/>
      <c r="J54" s="65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2015-11-21T18:33:04Z</cp:lastPrinted>
  <dcterms:created xsi:type="dcterms:W3CDTF">2006-09-16T00:00:00Z</dcterms:created>
  <dcterms:modified xsi:type="dcterms:W3CDTF">2015-11-21T18:35:59Z</dcterms:modified>
  <cp:category>Рентгенэндоваскулярные хирурги</cp:category>
</cp:coreProperties>
</file>