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<sst xmlns="http://schemas.openxmlformats.org/spreadsheetml/2006/main" count="98" uniqueCount="70">
  <si>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</si>
  <si>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</si>
  <si>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</si>
  <si>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</si>
  <si>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</si>
  <si>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</si>
  <si>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</si>
  <si>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</si>
  <si>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</si>
  <si>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</si>
  <si>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</si>
  <si>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</si>
  <si>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</si>
  <si>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</si>
  <si>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</si>
  <si>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</si>
  <si>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</si>
  <si>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</si>
  <si>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</si>
  <si>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</si>
  <si>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</si>
  <si>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</si>
  <si>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</si>
  <si>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</si>
  <si>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</si>
  <si>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</si>
  <si>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</si>
  <si>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</si>
  <si>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</si>
  <si>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</si>
  <si>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</si>
  <si>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</si>
  <si>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</si>
  <si>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</si>
  <si>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</si>
  <si>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</si>
  <si>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</si>
  <si>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</si>
  <si>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</si>
  <si>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</si>
  <si>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</si>
  <si>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</si>
  <si>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</si>
  <si>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</si>
  <si>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</si>
  <si>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</si>
  <si>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</si>
  <si>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</si>
  <si>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</si>
  <si>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</si>
  <si>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</si>
  <si>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150 ml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</si>
  <si>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</si>
  <si>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норма.</t>
  </si>
  <si>
    <t>5 ml</t>
  </si>
  <si>
    <t>Сканлюкс 370</t>
  </si>
  <si>
    <t>Прямое стентирование ПКА (BMS1)</t>
  </si>
  <si>
    <t>1164 mGy</t>
  </si>
  <si>
    <t>Интродъюссер извлечён</t>
  </si>
  <si>
    <t>1)Контроль места пункции 2)Строгий постельный режим сутки.</t>
  </si>
  <si>
    <t>ОКС БПST</t>
  </si>
  <si>
    <t>Капралова Е.А.</t>
  </si>
  <si>
    <t>15 ml</t>
  </si>
  <si>
    <t>100 ml</t>
  </si>
  <si>
    <t>Мытарев А.В.</t>
  </si>
  <si>
    <t>Тимошенко Н.С.</t>
  </si>
  <si>
    <t>Молотков А.В</t>
  </si>
  <si>
    <t>295,804mGy</t>
  </si>
  <si>
    <t>левый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</si>
  <si>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не более 50%. Фазу систолы определяется перегиб артерии в среднем сегменте.  Антеградный кровоток по ПНА </t>
    </r>
    <r>
      <rPr>
        <u/>
        <sz val="11"/>
        <color theme="1"/>
        <rFont val="Times New Roman"/>
        <family val="1"/>
        <charset val="204"/>
      </rPr>
      <t xml:space="preserve">TIMI 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норма. Антеградный кровоток </t>
    </r>
    <r>
      <rPr>
        <u/>
        <sz val="11"/>
        <color theme="1"/>
        <rFont val="Times New Roman"/>
        <family val="1"/>
        <charset val="204"/>
      </rPr>
      <t>TIMI II-III.</t>
    </r>
    <r>
      <rPr>
        <sz val="11"/>
        <color theme="1"/>
        <rFont val="Times New Roman"/>
        <family val="1"/>
        <charset val="204"/>
      </rPr>
      <t xml:space="preserve"> 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норма. Гипоплазия. Антеградный кровоток TIMI III.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</si>
</sst>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0" xfId="0" applyFont="1" applyFill="1" applyAlignment="1"/>
    <xf numFmtId="0" fontId="0" fillId="3" borderId="0" xfId="0" applyFill="1" applyAlignment="1"/>
    <xf numFmtId="0" fontId="49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25" t="s">
        <v>35</v>
      </c>
      <c r="C1" s="126"/>
      <c r="D1" s="126"/>
      <c r="E1" s="126"/>
      <c r="F1" s="126"/>
      <c r="G1" s="126"/>
      <c r="H1" s="126"/>
      <c r="I1" s="126"/>
      <c r="J1" s="1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>
      <c r="A3" s="15"/>
      <c r="B3" s="140" t="s">
        <v>39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>
      <c r="A4" s="15"/>
      <c r="B4" s="130" t="s">
        <v>43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>
      <c r="A5" s="15"/>
      <c r="B5" s="142" t="s">
        <v>34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>
      <c r="A7" s="44" t="s">
        <v>0</v>
      </c>
      <c r="B7" s="2">
        <v>42363</v>
      </c>
      <c r="C7" s="81">
        <v>0.79166666666666663</v>
      </c>
      <c r="D7" s="19"/>
      <c r="E7" s="131" t="s">
        <v>45</v>
      </c>
      <c r="F7" s="131"/>
      <c r="G7" s="124" t="s">
        <v>44</v>
      </c>
      <c r="H7" s="124"/>
      <c r="I7" s="114" t="s">
        <v>40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>
      <c r="A8" s="45" t="s">
        <v>3</v>
      </c>
      <c r="B8" s="134" t="s">
        <v>64</v>
      </c>
      <c r="C8" s="135"/>
      <c r="D8" s="19"/>
      <c r="E8" s="122" t="s">
        <v>4</v>
      </c>
      <c r="F8" s="123"/>
      <c r="G8" s="124" t="s">
        <v>44</v>
      </c>
      <c r="H8" s="124"/>
      <c r="I8" s="116" t="s">
        <v>65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>
      <c r="A9" s="46" t="s">
        <v>1</v>
      </c>
      <c r="B9" s="120">
        <v>25809</v>
      </c>
      <c r="C9" s="121"/>
      <c r="D9" s="19"/>
      <c r="E9" s="19"/>
      <c r="F9" s="19"/>
      <c r="G9" s="122" t="s">
        <v>5</v>
      </c>
      <c r="H9" s="123"/>
      <c r="I9" s="116" t="s">
        <v>66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>
      <c r="A10" s="44" t="s">
        <v>2</v>
      </c>
      <c r="B10" s="118" t="s">
        <v>60</v>
      </c>
      <c r="C10" s="119"/>
      <c r="D10" s="19"/>
      <c r="E10" s="19"/>
      <c r="F10" s="19"/>
      <c r="G10" s="122" t="s">
        <v>38</v>
      </c>
      <c r="H10" s="123"/>
      <c r="I10" s="116" t="s">
        <v>61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>
      <c r="A11" s="44" t="s">
        <v>23</v>
      </c>
      <c r="B11" s="80">
        <v>8811</v>
      </c>
      <c r="C11" s="82">
        <v>35</v>
      </c>
      <c r="D11" s="22"/>
      <c r="E11" s="20"/>
      <c r="F11" s="20"/>
      <c r="G11" s="122" t="s">
        <v>7</v>
      </c>
      <c r="H11" s="123"/>
      <c r="I11" s="116" t="s">
        <v>37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>
      <c r="A13" s="136" t="s">
        <v>8</v>
      </c>
      <c r="B13" s="137"/>
      <c r="C13" s="138" t="s">
        <v>33</v>
      </c>
      <c r="D13" s="139"/>
      <c r="E13" s="47" t="s">
        <v>62</v>
      </c>
      <c r="F13" s="150" t="s">
        <v>9</v>
      </c>
      <c r="G13" s="151"/>
      <c r="H13" s="151"/>
      <c r="I13" s="148" t="s">
        <v>42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>
      <c r="A14" s="136" t="s">
        <v>25</v>
      </c>
      <c r="B14" s="147"/>
      <c r="C14" s="158"/>
      <c r="D14" s="48" t="s">
        <v>36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>
      <c r="A18" s="156" t="s">
        <v>11</v>
      </c>
      <c r="B18" s="157"/>
      <c r="C18" s="157"/>
      <c r="D18" s="157"/>
      <c r="E18" s="157"/>
      <c r="F18" s="157"/>
      <c r="G18" s="32"/>
      <c r="H18" s="86" t="s">
        <v>49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>
      <c r="A19" s="5"/>
      <c r="B19" s="152" t="s">
        <v>46</v>
      </c>
      <c r="C19" s="153"/>
      <c r="D19" s="153"/>
      <c r="E19" s="154"/>
      <c r="F19" s="152" t="s">
        <v>48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3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>
      <c r="A24" s="49" t="s">
        <v>16</v>
      </c>
      <c r="B24" s="132" t="s">
        <v>55</v>
      </c>
      <c r="C24" s="133"/>
      <c r="D24" s="10" t="s">
        <v>63</v>
      </c>
      <c r="E24" s="127" t="s">
        <v>26</v>
      </c>
      <c r="F24" s="127"/>
      <c r="G24" s="11">
        <v>0.11388888888888889</v>
      </c>
      <c r="H24" s="127" t="s">
        <v>17</v>
      </c>
      <c r="I24" s="127"/>
      <c r="J24" s="12" t="s">
        <v>67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>
      <c r="A26" s="23"/>
      <c r="B26" s="19"/>
      <c r="C26" s="19"/>
      <c r="D26" s="19"/>
      <c r="E26" s="160" t="s">
        <v>20</v>
      </c>
      <c r="F26" s="160"/>
      <c r="G26" s="160"/>
      <c r="H26" s="161" t="s">
        <v>68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>
      <c r="A27" s="23"/>
      <c r="B27" s="19"/>
      <c r="C27" s="19"/>
      <c r="D27" s="19"/>
      <c r="E27" s="164" t="s">
        <v>21</v>
      </c>
      <c r="F27" s="165"/>
      <c r="G27" s="166" t="s">
        <v>53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>
      <c r="A28" s="23"/>
      <c r="B28" s="19"/>
      <c r="C28" s="19"/>
      <c r="D28" s="19"/>
      <c r="E28" s="104" t="s">
        <v>69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>
      <c r="A48" s="107" t="s">
        <v>59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>
      <c r="A54" s="145" t="s">
        <v>58</v>
      </c>
      <c r="B54" s="146"/>
      <c r="C54" s="146"/>
      <c r="D54" s="92" t="s">
        <v>50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2" t="s">
        <v>35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>
      <c r="A3" s="198" t="s">
        <v>39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>
      <c r="A4" s="199" t="s">
        <v>43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>
      <c r="A5" s="200" t="s">
        <v>56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>
      <c r="A7" s="44" t="s">
        <v>0</v>
      </c>
      <c r="B7" s="70">
        <f>'Диагностика КГ'!B7</f>
        <v>42363</v>
      </c>
      <c r="C7" s="74"/>
      <c r="D7" s="19"/>
      <c r="E7" s="131" t="s">
        <v>45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>
      <c r="A8" s="45" t="s">
        <v>3</v>
      </c>
      <c r="B8" s="188" t="str">
        <f>'Диагностика КГ'!B8:C8</f>
        <v>Мытарев А.В.</v>
      </c>
      <c r="C8" s="206"/>
      <c r="D8" s="19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Тимошенко Н.С.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>
      <c r="A9" s="46" t="s">
        <v>1</v>
      </c>
      <c r="B9" s="218">
        <f>'Диагностика КГ'!B9:C9</f>
        <v>25809</v>
      </c>
      <c r="C9" s="219"/>
      <c r="D9" s="19"/>
      <c r="E9" s="19"/>
      <c r="F9" s="42"/>
      <c r="G9" s="220" t="s">
        <v>5</v>
      </c>
      <c r="H9" s="221"/>
      <c r="I9" s="188" t="str">
        <f>'Диагностика КГ'!I9:J9</f>
        <v>Молотков А.В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>
      <c r="A10" s="44" t="s">
        <v>2</v>
      </c>
      <c r="B10" s="222" t="str">
        <f>'Диагностика КГ'!B10:C10</f>
        <v>ОКС БПST</v>
      </c>
      <c r="C10" s="223"/>
      <c r="D10" s="19"/>
      <c r="E10" s="19"/>
      <c r="F10" s="19"/>
      <c r="G10" s="122" t="s">
        <v>6</v>
      </c>
      <c r="H10" s="123"/>
      <c r="I10" s="188" t="str">
        <f>'Диагностика КГ'!I10:J10</f>
        <v>Капралова Е.А.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>
      <c r="A11" s="44" t="s">
        <v>23</v>
      </c>
      <c r="B11" s="71">
        <f>ОТДЕЛЕНИЕ</f>
        <v>8811</v>
      </c>
      <c r="C11" s="71">
        <f>'Диагностика КГ'!C11</f>
        <v>35</v>
      </c>
      <c r="D11" s="22"/>
      <c r="E11" s="20"/>
      <c r="F11" s="20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>
      <c r="A13" s="136" t="s">
        <v>8</v>
      </c>
      <c r="B13" s="137"/>
      <c r="C13" s="138" t="s">
        <v>33</v>
      </c>
      <c r="D13" s="139"/>
      <c r="E13" s="47" t="s">
        <v>54</v>
      </c>
      <c r="F13" s="150" t="s">
        <v>9</v>
      </c>
      <c r="G13" s="151"/>
      <c r="H13" s="151"/>
      <c r="I13" s="148" t="s">
        <v>42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>
      <c r="A14" s="136" t="s">
        <v>25</v>
      </c>
      <c r="B14" s="147"/>
      <c r="C14" s="158"/>
      <c r="D14" s="48" t="s">
        <v>36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>
      <c r="A15" s="51"/>
      <c r="B15" s="179" t="s">
        <v>41</v>
      </c>
      <c r="C15" s="177"/>
      <c r="D15" s="177"/>
      <c r="E15" s="180"/>
      <c r="F15" s="176" t="s">
        <v>28</v>
      </c>
      <c r="G15" s="180"/>
      <c r="H15" s="176" t="s">
        <v>47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>
      <c r="A20" s="73" t="s">
        <v>16</v>
      </c>
      <c r="B20" s="190" t="s">
        <v>55</v>
      </c>
      <c r="C20" s="191"/>
      <c r="D20" s="72" t="s">
        <v>51</v>
      </c>
      <c r="E20" s="127" t="s">
        <v>26</v>
      </c>
      <c r="F20" s="127"/>
      <c r="G20" s="85">
        <v>0.24097222222222223</v>
      </c>
      <c r="H20" s="127" t="s">
        <v>29</v>
      </c>
      <c r="I20" s="127"/>
      <c r="J20" s="12" t="s">
        <v>57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>
      <c r="A21" s="67"/>
      <c r="E21" s="224" t="s">
        <v>31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>
      <c r="A22" s="68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>
      <c r="A23" s="68"/>
      <c r="B23" s="1"/>
      <c r="C23" s="1"/>
      <c r="D23" s="69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>
      <c r="A24" s="68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>
      <c r="A25" s="68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>
      <c r="A26" s="68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>
      <c r="A27" s="68"/>
      <c r="B27" s="1"/>
      <c r="C27" s="1"/>
      <c r="D27" s="62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>
      <c r="A28" s="68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>
      <c r="A29" s="68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>
      <c r="A30" s="68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>
      <c r="A31" s="68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>
      <c r="A32" s="68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>
      <c r="A33" s="68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>
      <c r="A34" s="68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>
      <c r="A35" s="68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>
      <c r="A36" s="68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>
      <c r="A37" s="68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>
      <c r="A38" s="68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>
      <c r="A39" s="68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>
      <c r="A40" s="68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>
      <c r="A41" s="68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>
      <c r="A42" s="68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>
      <c r="A43" s="68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>
      <c r="A44" s="68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>
      <c r="A45" s="68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>
      <c r="A46" s="68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>
      <c r="A47" s="68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>
      <c r="A48" s="212" t="s">
        <v>32</v>
      </c>
      <c r="B48" s="213"/>
      <c r="C48" s="77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>
      <c r="A49" s="214" t="s">
        <v>52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>
      <c r="A54" s="210" t="s">
        <v>58</v>
      </c>
      <c r="B54" s="211"/>
      <c r="C54" s="211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2015-12-25T09:00:26Z</cp:lastPrinted>
  <dcterms:created xsi:type="dcterms:W3CDTF">2006-09-16T00:00:00Z</dcterms:created>
  <dcterms:modified xsi:type="dcterms:W3CDTF">2015-12-25T16:33:53Z</dcterms:modified>
  <cp:category>Рентгенэндоваскулярные хирурги</cp:category>
</cp:coreProperties>
</file>