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<sst xmlns="http://schemas.openxmlformats.org/spreadsheetml/2006/main" count="99" uniqueCount="71">
  <si>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</si>
  <si>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</si>
  <si>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</si>
  <si>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</si>
  <si>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</si>
  <si>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</si>
  <si>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</si>
  <si>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</si>
  <si>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</si>
  <si>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</si>
  <si>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</si>
  <si>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</si>
  <si>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</si>
  <si>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</si>
  <si>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</si>
  <si>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</si>
  <si>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</si>
  <si>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</si>
  <si>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</si>
  <si>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</si>
  <si>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</si>
  <si>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</si>
  <si>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</si>
  <si>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</si>
  <si>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</si>
  <si>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</si>
  <si>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</si>
  <si>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</si>
  <si>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</si>
  <si>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</si>
  <si>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</si>
  <si>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</si>
  <si>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</si>
  <si>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</si>
  <si>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</si>
  <si>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</si>
  <si>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</si>
  <si>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</si>
  <si>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</si>
  <si>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</si>
  <si>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</si>
  <si>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</si>
  <si>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</si>
  <si>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</si>
  <si>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</si>
  <si>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</si>
  <si>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</si>
  <si>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</si>
  <si>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</si>
  <si>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</si>
  <si>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</si>
  <si>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</si>
  <si>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>Дополнительные рассходники</t>
  </si>
  <si>
    <t>ОКС БПST</t>
  </si>
  <si>
    <t>20 ml</t>
  </si>
  <si>
    <t>правый</t>
  </si>
  <si>
    <t>CD не записан</t>
  </si>
  <si>
    <t>Капралова Е.А.</t>
  </si>
  <si>
    <t xml:space="preserve"> 11.01.2016</t>
  </si>
  <si>
    <t>Пахтусов А.С.</t>
  </si>
  <si>
    <t>Щербаков А.С.</t>
  </si>
  <si>
    <t>Шутова Л.Н.</t>
  </si>
  <si>
    <t>Леонтьева Т.А.</t>
  </si>
  <si>
    <t>250 ml</t>
  </si>
  <si>
    <t>50 ml</t>
  </si>
  <si>
    <t>2564 mGy</t>
  </si>
  <si>
    <t>Экстренное стентирование ПКА</t>
  </si>
  <si>
    <t>неровность контура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</si>
  <si>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диффузное поражение артерии на всем протяжении,критический стеноз проксимального сегмента 90%, двойной стеноз среднего сегмента 70 и 90%, критический стеноз устья ДА 1 до 90%,выраженный стеноз устья развитой СА 1 до 75%. Кровоток TIMI 3.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хроническая  окклюзия от проксимального сегмента ОА без антеградного кровотока TIMI 0; крайне слабые коллатерали с антеградным кровотоком по ВТК - TIMI 0-1.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диффузное поражение артерии на всем протяжении: стеноз проксимального сегмента 55%, рестеноз в стенте до 70% </t>
    </r>
    <r>
      <rPr>
        <b/>
        <sz val="11"/>
        <color theme="1"/>
        <rFont val="Times New Roman"/>
        <family val="1"/>
        <charset val="204"/>
      </rPr>
      <t>(Sinus 3.0-28 от 05.11.15)</t>
    </r>
    <r>
      <rPr>
        <sz val="11"/>
        <color theme="1"/>
        <rFont val="Times New Roman"/>
        <family val="1"/>
        <charset val="204"/>
      </rPr>
      <t xml:space="preserve">, стеноз в среднем сегменте 60%, в дистальном сегменте 70%, </t>
    </r>
    <r>
      <rPr>
        <b/>
        <sz val="11"/>
        <color theme="1"/>
        <rFont val="Times New Roman"/>
        <family val="1"/>
        <charset val="204"/>
      </rPr>
      <t>бифуркационный стеноз (1,1,1)</t>
    </r>
    <r>
      <rPr>
        <sz val="11"/>
        <color theme="1"/>
        <rFont val="Times New Roman"/>
        <family val="1"/>
        <charset val="204"/>
      </rPr>
      <t xml:space="preserve"> в зоне "креста" ПКА: 85%, 60%, 95% - устье ЗНА. Кровоток TIMI 3. </t>
    </r>
    <r>
      <rPr>
        <b/>
        <sz val="11"/>
        <color theme="1"/>
        <rFont val="Times New Roman"/>
        <family val="1"/>
        <charset val="204"/>
      </rPr>
      <t>Коллатеральный кровоток: развитые межсистемные коллатерали из ЗБВ правой коронарной артерии с ретроградным заполнением  дистального и среднего сегмента ОА и ВТК.</t>
    </r>
  </si>
  <si>
    <t>Kissing баллонная предалятация бифуркации ПКА. Cтентирование ПКА в зоне бифуркации (DES). Ангиопластика рестеноза в стенте ПКА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</si>
  <si>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JR 3.5 6 Fr</t>
    </r>
    <r>
      <rPr>
        <sz val="11"/>
        <color theme="1"/>
        <rFont val="Calibri"/>
        <family val="2"/>
        <charset val="204"/>
        <scheme val="minor"/>
      </rPr>
      <t>. Проводники</t>
    </r>
    <r>
      <rPr>
        <b/>
        <sz val="11"/>
        <color theme="1"/>
        <rFont val="Calibri"/>
        <family val="2"/>
        <charset val="204"/>
        <scheme val="minor"/>
      </rPr>
      <t xml:space="preserve"> AngioLine flopy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ЗНА и ЗБВ. Выполнена ангиопластика проксимального сегмента ЗНА 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 1.5 - 15 мм</t>
    </r>
    <r>
      <rPr>
        <sz val="11"/>
        <color theme="1"/>
        <rFont val="Calibri"/>
        <family val="2"/>
        <charset val="204"/>
        <scheme val="minor"/>
      </rPr>
      <t xml:space="preserve"> давлением 12 и 14. Далее, выполнена Kissing баллонная предалятация бифуркации ПКА катетерами </t>
    </r>
    <r>
      <rPr>
        <b/>
        <sz val="11"/>
        <color theme="1"/>
        <rFont val="Calibri"/>
        <family val="2"/>
        <charset val="204"/>
        <scheme val="minor"/>
      </rPr>
      <t>Advancer 2.5 - 20 мм и 1.5 - 15 мм</t>
    </r>
    <r>
      <rPr>
        <sz val="11"/>
        <color theme="1"/>
        <rFont val="Calibri"/>
        <family val="2"/>
        <charset val="204"/>
        <scheme val="minor"/>
      </rPr>
      <t xml:space="preserve">, давлением 6 и 8 атм. соответственно. На контрольной съемке степень стенозирования значительно меньше - остаточный стеноз устья ЗНА до 30%, в зоне бифуркации ПКА до 50%. Выполнена имплантация </t>
    </r>
    <r>
      <rPr>
        <b/>
        <sz val="11"/>
        <color theme="1"/>
        <rFont val="Calibri"/>
        <family val="2"/>
        <charset val="204"/>
        <scheme val="minor"/>
      </rPr>
      <t xml:space="preserve">DES Biomime </t>
    </r>
    <r>
      <rPr>
        <sz val="11"/>
        <color theme="1"/>
        <rFont val="Calibri"/>
        <family val="2"/>
        <charset val="204"/>
        <scheme val="minor"/>
      </rPr>
      <t xml:space="preserve">тот час под карину бифуркации ПКА, а так же захватом дистального 70% стеноза; размеры стента 2.75 - 16 мм, имплантация давлением до 12 атм. с последующей постделатацией в дистальном сегменте  до 16 атм.  Далее, выполнена ангиопластика рестеноза в стенте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 3.0 - 15</t>
    </r>
    <r>
      <rPr>
        <sz val="11"/>
        <color theme="1"/>
        <rFont val="Calibri"/>
        <family val="2"/>
        <charset val="204"/>
        <scheme val="minor"/>
      </rPr>
      <t xml:space="preserve"> мм давлением 16 атм. На контрольной съемке стенты расправлены полностью, проходимы, признаков диссекции нет, ЗНА полностью проходима, остаточный стеноз устья не более 35%. Кровоток по артерии ПКА и ЗНА восстановлен  TIMI III. Ангиографический результат  успешный.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</si>
</sst>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 t="s">
        <v>58</v>
      </c>
      <c r="C7" s="81"/>
      <c r="D7" s="19"/>
      <c r="E7" s="131" t="s">
        <v>47</v>
      </c>
      <c r="F7" s="131"/>
      <c r="G7" s="124" t="s">
        <v>46</v>
      </c>
      <c r="H7" s="124"/>
      <c r="I7" s="114" t="s">
        <v>60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59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13788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53</v>
      </c>
      <c r="C10" s="119"/>
      <c r="D10" s="19"/>
      <c r="E10" s="19"/>
      <c r="F10" s="19"/>
      <c r="G10" s="122" t="s">
        <v>39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54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52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48</v>
      </c>
      <c r="C19" s="153"/>
      <c r="D19" s="153"/>
      <c r="E19" s="154"/>
      <c r="F19" s="152" t="s">
        <v>51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45</v>
      </c>
      <c r="C24" s="133"/>
      <c r="D24" s="10" t="s">
        <v>64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43</v>
      </c>
      <c r="B54" s="146"/>
      <c r="C54" s="146"/>
      <c r="D54" s="92" t="s">
        <v>56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44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26" t="s">
        <v>69</v>
      </c>
      <c r="B5" s="224"/>
      <c r="C5" s="224"/>
      <c r="D5" s="224"/>
      <c r="E5" s="224"/>
      <c r="F5" s="224"/>
      <c r="G5" s="224"/>
      <c r="H5" s="224"/>
      <c r="I5" s="224"/>
      <c r="J5" s="22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 t="str">
        <f>'Диагностика КГ'!B7</f>
        <v xml:space="preserve"> 11.01.2016</v>
      </c>
      <c r="C7" s="74"/>
      <c r="D7" s="19"/>
      <c r="E7" s="131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Пахтусов А.С.</v>
      </c>
      <c r="C8" s="202"/>
      <c r="D8" s="19"/>
      <c r="E8" s="122" t="s">
        <v>4</v>
      </c>
      <c r="F8" s="203"/>
      <c r="G8" s="205" t="str">
        <f>'Диагностика КГ'!G8:H8</f>
        <v>__________</v>
      </c>
      <c r="H8" s="205"/>
      <c r="I8" s="187" t="str">
        <f>'Диагностика КГ'!I8:J8</f>
        <v>Шутова Л.Н.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4">
        <f>'Диагностика КГ'!B9:C9</f>
        <v>13788</v>
      </c>
      <c r="C9" s="215"/>
      <c r="D9" s="19"/>
      <c r="E9" s="19"/>
      <c r="F9" s="42"/>
      <c r="G9" s="216" t="s">
        <v>5</v>
      </c>
      <c r="H9" s="217"/>
      <c r="I9" s="187" t="str">
        <f>'Диагностика КГ'!I9:J9</f>
        <v>Леонтьева Т.А.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18" t="str">
        <f>'Диагностика КГ'!B10:C10</f>
        <v>ОКС БПST</v>
      </c>
      <c r="C10" s="219"/>
      <c r="D10" s="19"/>
      <c r="E10" s="19"/>
      <c r="F10" s="19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42</v>
      </c>
      <c r="J13" s="22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50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45</v>
      </c>
      <c r="C20" s="190"/>
      <c r="D20" s="72" t="s">
        <v>63</v>
      </c>
      <c r="E20" s="127" t="s">
        <v>26</v>
      </c>
      <c r="F20" s="127"/>
      <c r="G20" s="85">
        <v>0.82708333333333339</v>
      </c>
      <c r="H20" s="127" t="s">
        <v>29</v>
      </c>
      <c r="I20" s="127"/>
      <c r="J20" s="12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0" t="s">
        <v>31</v>
      </c>
      <c r="F21" s="221"/>
      <c r="G21" s="221"/>
      <c r="H21" s="221"/>
      <c r="I21" s="221"/>
      <c r="J21" s="222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08" t="s">
        <v>32</v>
      </c>
      <c r="B48" s="209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0" t="s">
        <v>49</v>
      </c>
      <c r="B49" s="211"/>
      <c r="C49" s="211"/>
      <c r="D49" s="211"/>
      <c r="E49" s="211"/>
      <c r="F49" s="211"/>
      <c r="G49" s="211"/>
      <c r="H49" s="211"/>
      <c r="I49" s="211"/>
      <c r="J49" s="212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3"/>
      <c r="B50" s="211"/>
      <c r="C50" s="211"/>
      <c r="D50" s="211"/>
      <c r="E50" s="211"/>
      <c r="F50" s="211"/>
      <c r="G50" s="211"/>
      <c r="H50" s="211"/>
      <c r="I50" s="211"/>
      <c r="J50" s="212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3"/>
      <c r="B51" s="211"/>
      <c r="C51" s="211"/>
      <c r="D51" s="211"/>
      <c r="E51" s="211"/>
      <c r="F51" s="211"/>
      <c r="G51" s="211"/>
      <c r="H51" s="211"/>
      <c r="I51" s="211"/>
      <c r="J51" s="212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3"/>
      <c r="B52" s="211"/>
      <c r="C52" s="211"/>
      <c r="D52" s="211"/>
      <c r="E52" s="211"/>
      <c r="F52" s="211"/>
      <c r="G52" s="211"/>
      <c r="H52" s="211"/>
      <c r="I52" s="211"/>
      <c r="J52" s="212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3"/>
      <c r="B53" s="211"/>
      <c r="C53" s="211"/>
      <c r="D53" s="211"/>
      <c r="E53" s="211"/>
      <c r="F53" s="211"/>
      <c r="G53" s="211"/>
      <c r="H53" s="211"/>
      <c r="I53" s="211"/>
      <c r="J53" s="212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6" t="s">
        <v>43</v>
      </c>
      <c r="B54" s="207"/>
      <c r="C54" s="207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2016-01-11T08:34:44Z</cp:lastPrinted>
  <dcterms:created xsi:type="dcterms:W3CDTF">2006-09-16T00:00:00Z</dcterms:created>
  <dcterms:modified xsi:type="dcterms:W3CDTF">2016-01-11T08:34:46Z</dcterms:modified>
  <cp:category>Рентгенэндоваскулярные хирурги</cp:category>
</cp:coreProperties>
</file>