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<sst xmlns="http://schemas.openxmlformats.org/spreadsheetml/2006/main" count="97" uniqueCount="69">
  <si>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</si>
  <si>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</si>
  <si>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</si>
  <si>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</si>
  <si>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</si>
  <si>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</si>
  <si>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</si>
  <si>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</si>
  <si>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</si>
  <si>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</si>
  <si>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</si>
  <si>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</si>
  <si>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</si>
  <si>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</si>
  <si>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</si>
  <si>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</si>
  <si>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</si>
  <si>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</si>
  <si>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</si>
  <si>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</si>
  <si>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</si>
  <si>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</si>
  <si>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</si>
  <si>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</si>
  <si>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</si>
  <si>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</si>
  <si>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</si>
  <si>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</si>
  <si>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</si>
  <si>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</si>
  <si>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</si>
  <si>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</si>
  <si>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</si>
  <si>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</si>
  <si>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</si>
  <si>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</si>
  <si>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</si>
  <si>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</si>
  <si>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</si>
  <si>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</si>
  <si>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</si>
  <si>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</si>
  <si>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</si>
  <si>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</si>
  <si>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</si>
  <si>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</si>
  <si>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</si>
  <si>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</si>
  <si>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</si>
  <si>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</si>
  <si>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</si>
  <si>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правый</t>
  </si>
  <si>
    <t>Щербаков А.С.</t>
  </si>
  <si>
    <t>норма.</t>
  </si>
  <si>
    <t>150 ml</t>
  </si>
  <si>
    <t>Реканализация и стентирование ПНА (BMS1)</t>
  </si>
  <si>
    <t>15 ml</t>
  </si>
  <si>
    <t>861,753 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</si>
  <si>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</si>
  <si>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ОКС БПST</t>
  </si>
  <si>
    <t>Judkins 6 F.</t>
  </si>
  <si>
    <t>Родионова С.М.</t>
  </si>
  <si>
    <t>Кесарева Е.В.</t>
  </si>
  <si>
    <t>Поплавкова Е.А.</t>
  </si>
  <si>
    <t>100 ml</t>
  </si>
  <si>
    <t>1) Консультация кардиохирурга для решения вопроса КШ  2 Контроль места пункции</t>
  </si>
  <si>
    <t>CD не записан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</si>
  <si>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сегмента, стеноз проксимального сегмента 85%, на фоне миокардиального мостика  среднего сегмента определяются стенозы 50%, стеноз верхушечного сегмента до 70%. Кровоток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>: стеноз проксимального сегмента 65%. Кровоток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выраженный кальциноз проксимального сегмента,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90%. Кровоток TIMI III.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хроническая окклюзия на границе проксимального и среднего сегмента. Кровоток TIMI 0. Выраженные межсистемные коллатерали из септальных ветвей среднего сегмента ПНА с ретроградным заполнением ЗНА, ЗБВ и дистального сегмента ПКА.                                                          Правая и левая ВСА без стенотических изменений.</t>
    </r>
  </si>
  <si>
    <t>Тюкин И.В.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</si>
</sst>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40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44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42385</v>
      </c>
      <c r="C7" s="81">
        <v>0.47916666666666669</v>
      </c>
      <c r="D7" s="19"/>
      <c r="E7" s="125" t="s">
        <v>47</v>
      </c>
      <c r="F7" s="125"/>
      <c r="G7" s="134" t="s">
        <v>46</v>
      </c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68</v>
      </c>
      <c r="C8" s="131"/>
      <c r="D8" s="19"/>
      <c r="E8" s="126" t="s">
        <v>4</v>
      </c>
      <c r="F8" s="127"/>
      <c r="G8" s="134" t="s">
        <v>46</v>
      </c>
      <c r="H8" s="134"/>
      <c r="I8" s="123" t="s">
        <v>61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18910</v>
      </c>
      <c r="C9" s="144"/>
      <c r="D9" s="19"/>
      <c r="E9" s="19"/>
      <c r="F9" s="19"/>
      <c r="G9" s="126" t="s">
        <v>5</v>
      </c>
      <c r="H9" s="127"/>
      <c r="I9" s="123" t="s">
        <v>62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59</v>
      </c>
      <c r="C10" s="142"/>
      <c r="D10" s="19"/>
      <c r="E10" s="19"/>
      <c r="F10" s="19"/>
      <c r="G10" s="126" t="s">
        <v>39</v>
      </c>
      <c r="H10" s="127"/>
      <c r="I10" s="123" t="s">
        <v>63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291</v>
      </c>
      <c r="C11" s="82">
        <v>35</v>
      </c>
      <c r="D11" s="22"/>
      <c r="E11" s="20"/>
      <c r="F11" s="20"/>
      <c r="G11" s="126" t="s">
        <v>7</v>
      </c>
      <c r="H11" s="127"/>
      <c r="I11" s="123" t="s">
        <v>38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33</v>
      </c>
      <c r="D13" s="133"/>
      <c r="E13" s="47" t="s">
        <v>56</v>
      </c>
      <c r="F13" s="93" t="s">
        <v>9</v>
      </c>
      <c r="G13" s="94"/>
      <c r="H13" s="94"/>
      <c r="I13" s="91" t="s">
        <v>42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50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60</v>
      </c>
      <c r="C19" s="96"/>
      <c r="D19" s="96"/>
      <c r="E19" s="97"/>
      <c r="F19" s="95" t="s">
        <v>49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45</v>
      </c>
      <c r="C24" s="129"/>
      <c r="D24" s="10" t="s">
        <v>64</v>
      </c>
      <c r="E24" s="119" t="s">
        <v>26</v>
      </c>
      <c r="F24" s="119"/>
      <c r="G24" s="11">
        <v>0.22013888888888888</v>
      </c>
      <c r="H24" s="119" t="s">
        <v>17</v>
      </c>
      <c r="I24" s="119"/>
      <c r="J24" s="12">
        <v>806.51800000000003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51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53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67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65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43</v>
      </c>
      <c r="B54" s="88"/>
      <c r="C54" s="88"/>
      <c r="D54" s="151" t="s">
        <v>66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>
      <c r="A3" s="227" t="s">
        <v>40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>
      <c r="A4" s="193" t="s">
        <v>44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>
      <c r="A5" s="196" t="s">
        <v>55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>
      <c r="A7" s="44" t="s">
        <v>0</v>
      </c>
      <c r="B7" s="70">
        <f>'Диагностика КГ'!B7</f>
        <v>42385</v>
      </c>
      <c r="C7" s="74"/>
      <c r="D7" s="19"/>
      <c r="E7" s="125" t="s">
        <v>47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>
      <c r="A8" s="45" t="s">
        <v>3</v>
      </c>
      <c r="B8" s="185" t="str">
        <f>'Диагностика КГ'!B8:C8</f>
        <v>Тюкин И.В.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Родионова С.М.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>
      <c r="A9" s="46" t="s">
        <v>1</v>
      </c>
      <c r="B9" s="181">
        <f>'Диагностика КГ'!B9:C9</f>
        <v>18910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Кесарева Е.В.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Поплавкова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>
      <c r="A11" s="44" t="s">
        <v>23</v>
      </c>
      <c r="B11" s="71">
        <f>ОТДЕЛЕНИЕ</f>
        <v>291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42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>
      <c r="A15" s="51"/>
      <c r="B15" s="212" t="s">
        <v>41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>
      <c r="A20" s="73" t="s">
        <v>16</v>
      </c>
      <c r="B20" s="221" t="s">
        <v>45</v>
      </c>
      <c r="C20" s="222"/>
      <c r="D20" s="72" t="s">
        <v>54</v>
      </c>
      <c r="E20" s="119" t="s">
        <v>26</v>
      </c>
      <c r="F20" s="119"/>
      <c r="G20" s="85">
        <v>0.3263888888888889</v>
      </c>
      <c r="H20" s="119" t="s">
        <v>29</v>
      </c>
      <c r="I20" s="119"/>
      <c r="J20" s="12" t="s">
        <v>57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>
      <c r="A22" s="68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>
      <c r="A54" s="173" t="s">
        <v>43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2016-01-16T05:07:06Z</cp:lastPrinted>
  <dcterms:created xsi:type="dcterms:W3CDTF">2006-09-16T00:00:00Z</dcterms:created>
  <dcterms:modified xsi:type="dcterms:W3CDTF">2016-01-16T05:51:17Z</dcterms:modified>
  <cp:category>Рентгенэндоваскулярные хирурги</cp:category>
</cp:coreProperties>
</file>