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<sst xmlns="http://schemas.openxmlformats.org/spreadsheetml/2006/main" count="98" uniqueCount="70">
  <si>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</si>
  <si>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</si>
  <si>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</si>
  <si>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</si>
  <si>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</si>
  <si>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</si>
  <si>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</si>
  <si>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</si>
  <si>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</si>
  <si>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</si>
  <si>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</si>
  <si>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</si>
  <si>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</si>
  <si>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</si>
  <si>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</si>
  <si>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</si>
  <si>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</si>
  <si>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</si>
  <si>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</si>
  <si>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</si>
  <si>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</si>
  <si>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</si>
  <si>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</si>
  <si>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</si>
  <si>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</si>
  <si>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</si>
  <si>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</si>
  <si>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</si>
  <si>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</si>
  <si>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</si>
  <si>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</si>
  <si>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</si>
  <si>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</si>
  <si>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</si>
  <si>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</si>
  <si>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</si>
  <si>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</si>
  <si>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</si>
  <si>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</si>
  <si>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</si>
  <si>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</si>
  <si>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</si>
  <si>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</si>
  <si>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</si>
  <si>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</si>
  <si>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</si>
  <si>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</si>
  <si>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</si>
  <si>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</si>
  <si>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</si>
  <si>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правый</t>
  </si>
  <si>
    <t>Щербаков А.С.</t>
  </si>
  <si>
    <t>15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</si>
  <si>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</si>
  <si>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Judkins 6 F.</t>
  </si>
  <si>
    <t>50 ml</t>
  </si>
  <si>
    <t>Стентирование ПНА (DES1)</t>
  </si>
  <si>
    <t>1) Экстренное стентирование ПНА 2) Контроль места пункции.</t>
  </si>
  <si>
    <t>Севринова О.В.</t>
  </si>
  <si>
    <t>Кальницкая В.Н.</t>
  </si>
  <si>
    <t>ОКС БПST</t>
  </si>
  <si>
    <t>Селезнев С.А.</t>
  </si>
  <si>
    <t>Бричёва И.В.</t>
  </si>
  <si>
    <t>Мелека Е.А.</t>
  </si>
  <si>
    <t>150 ml</t>
  </si>
  <si>
    <t>880.727 mGy</t>
  </si>
  <si>
    <t>CD не записан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</si>
  <si>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стеноз проксимального до 20%, </t>
    </r>
    <r>
      <rPr>
        <i/>
        <sz val="11"/>
        <color theme="1"/>
        <rFont val="Times New Roman"/>
        <family val="1"/>
        <charset val="204"/>
      </rPr>
      <t>состояние после стентирования ПНА от 19.08.2015 (BMS Sinus 2.75-23 мм)</t>
    </r>
    <r>
      <rPr>
        <sz val="11"/>
        <color theme="1"/>
        <rFont val="Times New Roman"/>
        <family val="1"/>
        <charset val="204"/>
      </rPr>
      <t xml:space="preserve">. Рестеноз в стенте среднего сегмента на всем протяжении до 65%, максимальная степень рестенозирования в стенте до 90%. Магистральный  эпикардиальный кровоток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70%, стеноз ниже ВТК до 45%, Стеноз устья ВТК 75%, стеноз проксимального сегмента ВТК до 70%.  Магистральный  эпикардиальный кровоток TIMI III.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устья до 30%, стеноз проксимального сегмента 75%, стеноз среднего 85%, стеноз дистального 90%. Магистральный  эпикардиальный кровоток TIMI III.</t>
    </r>
  </si>
  <si>
    <t>норма</t>
  </si>
  <si>
    <r>
      <t xml:space="preserve">Устье ПНА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flopy</t>
    </r>
    <r>
      <rPr>
        <sz val="11"/>
        <color theme="1"/>
        <rFont val="Calibri"/>
        <family val="2"/>
        <charset val="204"/>
        <scheme val="minor"/>
      </rPr>
      <t xml:space="preserve">  проведен в дистальный сегмент ПНА. Выполнена ангиопластика критического рестеноза в стенте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 2.5 - 20 мм</t>
    </r>
    <r>
      <rPr>
        <sz val="11"/>
        <color theme="1"/>
        <rFont val="Calibri"/>
        <family val="2"/>
        <charset val="204"/>
        <scheme val="minor"/>
      </rPr>
      <t xml:space="preserve"> давлением до 12., 30 сек. В зону среднего сегмента ранее имплантированного стента SINUS  позиционирован </t>
    </r>
    <r>
      <rPr>
        <b/>
        <sz val="11"/>
        <color theme="1"/>
        <rFont val="Calibri"/>
        <family val="2"/>
        <charset val="204"/>
        <scheme val="minor"/>
      </rPr>
      <t>DES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BioMime  2.75 - 24</t>
    </r>
    <r>
      <rPr>
        <sz val="11"/>
        <color theme="1"/>
        <rFont val="Calibri"/>
        <family val="2"/>
        <charset val="204"/>
        <scheme val="minor"/>
      </rPr>
      <t xml:space="preserve"> мм, давлением до 12 атм. 30 сек.  На контрольной съемке  стент  расправлен полностью, проходим, признаков диссекции нет,  кровоток по артерии ПНА сохранен до TIMI III. Ангиографический результат  успешный. Пациентка переводится  в стабильном состоянии в ПРИТ.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</si>
</sst>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b/>
      <u/>
      <sz val="16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39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43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42390</v>
      </c>
      <c r="C7" s="81">
        <v>0.58333333333333337</v>
      </c>
      <c r="D7" s="19"/>
      <c r="E7" s="125" t="s">
        <v>46</v>
      </c>
      <c r="F7" s="125"/>
      <c r="G7" s="134" t="s">
        <v>45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59</v>
      </c>
      <c r="C8" s="131"/>
      <c r="D8" s="19"/>
      <c r="E8" s="126" t="s">
        <v>4</v>
      </c>
      <c r="F8" s="127"/>
      <c r="G8" s="134" t="s">
        <v>45</v>
      </c>
      <c r="H8" s="134"/>
      <c r="I8" s="123" t="s">
        <v>58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15159</v>
      </c>
      <c r="C9" s="144"/>
      <c r="D9" s="19"/>
      <c r="E9" s="19"/>
      <c r="F9" s="19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60</v>
      </c>
      <c r="C10" s="142"/>
      <c r="D10" s="19"/>
      <c r="E10" s="19"/>
      <c r="F10" s="19"/>
      <c r="G10" s="126" t="s">
        <v>38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380</v>
      </c>
      <c r="C11" s="82">
        <v>35</v>
      </c>
      <c r="D11" s="22"/>
      <c r="E11" s="20"/>
      <c r="F11" s="20"/>
      <c r="G11" s="126" t="s">
        <v>7</v>
      </c>
      <c r="H11" s="127"/>
      <c r="I11" s="123" t="s">
        <v>63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33</v>
      </c>
      <c r="D13" s="133"/>
      <c r="E13" s="47" t="s">
        <v>52</v>
      </c>
      <c r="F13" s="93" t="s">
        <v>9</v>
      </c>
      <c r="G13" s="94"/>
      <c r="H13" s="94"/>
      <c r="I13" s="91" t="s">
        <v>41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49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54</v>
      </c>
      <c r="C19" s="96"/>
      <c r="D19" s="96"/>
      <c r="E19" s="97"/>
      <c r="F19" s="95" t="s">
        <v>48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44</v>
      </c>
      <c r="C24" s="129"/>
      <c r="D24" s="10" t="s">
        <v>55</v>
      </c>
      <c r="E24" s="119" t="s">
        <v>26</v>
      </c>
      <c r="F24" s="119"/>
      <c r="G24" s="11"/>
      <c r="H24" s="119" t="s">
        <v>17</v>
      </c>
      <c r="I24" s="119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50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68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67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57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42</v>
      </c>
      <c r="B54" s="88"/>
      <c r="C54" s="88"/>
      <c r="D54" s="151" t="s">
        <v>66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2" t="s">
        <v>36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>
      <c r="A3" s="226" t="s">
        <v>39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>
      <c r="A4" s="193" t="s">
        <v>43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>
      <c r="A5" s="196" t="s">
        <v>56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>
      <c r="A7" s="44" t="s">
        <v>0</v>
      </c>
      <c r="B7" s="70">
        <f>'Диагностика КГ'!B7</f>
        <v>42390</v>
      </c>
      <c r="C7" s="74"/>
      <c r="D7" s="19"/>
      <c r="E7" s="125" t="s">
        <v>46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>
      <c r="A8" s="45" t="s">
        <v>3</v>
      </c>
      <c r="B8" s="185" t="str">
        <f>'Диагностика КГ'!B8:C8</f>
        <v>Кальницкая В.Н.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>
      <c r="A9" s="46" t="s">
        <v>1</v>
      </c>
      <c r="B9" s="181">
        <f>'Диагностика КГ'!B9:C9</f>
        <v>15159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Селезнев С.А.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Бричёва И.В.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>
      <c r="A11" s="44" t="s">
        <v>23</v>
      </c>
      <c r="B11" s="71">
        <f>ОТДЕЛЕНИЕ</f>
        <v>380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Мелека Е.А.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41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>
      <c r="A15" s="51"/>
      <c r="B15" s="212" t="s">
        <v>40</v>
      </c>
      <c r="C15" s="210"/>
      <c r="D15" s="210"/>
      <c r="E15" s="213"/>
      <c r="F15" s="209" t="s">
        <v>28</v>
      </c>
      <c r="G15" s="213"/>
      <c r="H15" s="209" t="s">
        <v>47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>
      <c r="A20" s="73" t="s">
        <v>16</v>
      </c>
      <c r="B20" s="220" t="s">
        <v>44</v>
      </c>
      <c r="C20" s="221"/>
      <c r="D20" s="72" t="s">
        <v>64</v>
      </c>
      <c r="E20" s="119" t="s">
        <v>26</v>
      </c>
      <c r="F20" s="119"/>
      <c r="G20" s="85">
        <v>0.38958333333333334</v>
      </c>
      <c r="H20" s="119" t="s">
        <v>29</v>
      </c>
      <c r="I20" s="119"/>
      <c r="J20" s="12" t="s">
        <v>65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>
      <c r="A22" s="68"/>
      <c r="B22" s="1"/>
      <c r="C22" s="1"/>
      <c r="D22" s="1"/>
      <c r="E22" s="227" t="s">
        <v>69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>
      <c r="A23" s="68"/>
      <c r="B23" s="1"/>
      <c r="C23" s="1"/>
      <c r="D23" s="69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>
      <c r="A24" s="68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>
      <c r="A25" s="68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>
      <c r="A26" s="68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>
      <c r="A27" s="68"/>
      <c r="B27" s="1"/>
      <c r="C27" s="1"/>
      <c r="D27" s="62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>
      <c r="A28" s="68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>
      <c r="A29" s="68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>
      <c r="A30" s="68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>
      <c r="A31" s="68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>
      <c r="A32" s="68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>
      <c r="A33" s="68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>
      <c r="A34" s="68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>
      <c r="A35" s="68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>
      <c r="A36" s="68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>
      <c r="A37" s="68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>
      <c r="A38" s="68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>
      <c r="A39" s="68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>
      <c r="A40" s="68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>
      <c r="A41" s="68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>
      <c r="A42" s="68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>
      <c r="A43" s="68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>
      <c r="A44" s="68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>
      <c r="A45" s="68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>
      <c r="A46" s="68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>
      <c r="A47" s="68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>
      <c r="A48" s="175" t="s">
        <v>32</v>
      </c>
      <c r="B48" s="176"/>
      <c r="C48" s="77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>
      <c r="A49" s="177" t="s">
        <v>53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>
      <c r="A54" s="173" t="s">
        <v>42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2016-01-21T12:01:25Z</cp:lastPrinted>
  <dcterms:created xsi:type="dcterms:W3CDTF">2006-09-16T00:00:00Z</dcterms:created>
  <dcterms:modified xsi:type="dcterms:W3CDTF">2016-01-21T12:25:01Z</dcterms:modified>
  <cp:category>Рентгенэндоваскулярные хирурги</cp:category>
</cp:coreProperties>
</file>