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<sst xmlns="http://schemas.openxmlformats.org/spreadsheetml/2006/main" count="98" uniqueCount="69">
  <si>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</si>
  <si>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</si>
  <si>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</si>
  <si>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</si>
  <si>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</si>
  <si>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</si>
  <si>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</si>
  <si>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</si>
  <si>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</si>
  <si>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</si>
  <si>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</si>
  <si>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</si>
  <si>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</si>
  <si>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</si>
  <si>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</si>
  <si>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</si>
  <si>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</si>
  <si>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</si>
  <si>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</si>
  <si>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</si>
  <si>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</si>
  <si>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</si>
  <si>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</si>
  <si>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</si>
  <si>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</si>
  <si>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</si>
  <si>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</si>
  <si>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</si>
  <si>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</si>
  <si>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</si>
  <si>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</si>
  <si>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</si>
  <si>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</si>
  <si>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</si>
  <si>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</si>
  <si>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</si>
  <si>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</si>
  <si>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</si>
  <si>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</si>
  <si>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</si>
  <si>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</si>
  <si>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</si>
  <si>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</si>
  <si>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</si>
  <si>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</si>
  <si>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</si>
  <si>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</si>
  <si>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Щербаков А.С.</t>
  </si>
  <si>
    <t>з</t>
  </si>
  <si>
    <t>a. femoralis dex.</t>
  </si>
  <si>
    <t>Севринова О.В.</t>
  </si>
  <si>
    <t>_________</t>
  </si>
  <si>
    <t>Ultravist  370</t>
  </si>
  <si>
    <t>150 ml</t>
  </si>
  <si>
    <t>2336 mGy</t>
  </si>
  <si>
    <t xml:space="preserve">Реканализация. Тромбаспирация. БАП ПНА </t>
  </si>
  <si>
    <t>Интродъюссер оставлен</t>
  </si>
  <si>
    <t>1) Строгий постельный режим. 2) Контроль места пункции.</t>
  </si>
  <si>
    <t>ОКС БПST</t>
  </si>
  <si>
    <t>Шабалин В.А.</t>
  </si>
  <si>
    <t>Бричёва И.В.</t>
  </si>
  <si>
    <t>Интродъюссер извлечён</t>
  </si>
  <si>
    <t>Луговая А.Г.</t>
  </si>
  <si>
    <t>CD не записан</t>
  </si>
  <si>
    <t>Judkins 6 F.</t>
  </si>
  <si>
    <t>правый</t>
  </si>
  <si>
    <t>норма.</t>
  </si>
  <si>
    <r>
      <t>Бассейн ПНА:</t>
    </r>
    <r>
      <rPr>
        <sz val="11"/>
        <color theme="1"/>
        <rFont val="Times New Roman"/>
        <family val="1"/>
        <charset val="204"/>
      </rPr>
      <t xml:space="preserve"> после устья ДВ в среднем сегмент ПНА стеноз 50%, стеноз устья ДВ 35%. </t>
    </r>
    <r>
      <rPr>
        <i/>
        <u/>
        <sz val="11"/>
        <color theme="1"/>
        <rFont val="Times New Roman"/>
        <family val="1"/>
        <charset val="204"/>
      </rPr>
      <t xml:space="preserve">Антеградный кровоток  TIMI II. </t>
    </r>
    <r>
      <rPr>
        <sz val="11"/>
        <color theme="1"/>
        <rFont val="Times New Roman"/>
        <family val="1"/>
        <charset val="204"/>
      </rPr>
      <t xml:space="preserve">    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норма. Антеградный кровоток  TIMI III.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неровность контура на протяжении проксимального и среднего сегмента. При селективной катетеризации  ПКА нельзя исключить гемодинамически значимый стеноз. Принято решение интракоронарно вести нитраты и выполнить полуселективную катетеризацию ПКА. На ангиографии определяется стеноз устья не более 45%.  Антеградный кровоток  TIMI III.                                                    С учетом данных ангиографии, ЭКГ, ЭХО-КС, ЧКВ не показано.</t>
    </r>
  </si>
  <si>
    <t xml:space="preserve">1) Контроль места пункции. Строгий постелный режим сутки 2) Дообследования. При доказательной ишемии миокарда в зоне васкуляризации ПКА рекомендовано стентирование устья ПКА 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</si>
</sst>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133351</xdr:colOff>
      <xdr:row>23</xdr:row>
      <xdr:rowOff>123826</xdr:rowOff>
    </xdr:from>
    <xdr:to>
      <xdr:col>3</xdr:col>
      <xdr:colOff>514351</xdr:colOff>
      <xdr:row>35</xdr:row>
      <xdr:rowOff>145847</xdr:rowOff>
    </xdr:to>
    <xdr:pic>
      <xdr:nvPicPr>
        <xdr:cNvPr id="4" name="Рисунок 3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33351" y="4762501"/>
          <a:ext cx="2552700" cy="24127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76200</xdr:colOff>
      <xdr:row>20</xdr:row>
      <xdr:rowOff>47625</xdr:rowOff>
    </xdr:from>
    <xdr:to>
      <xdr:col>3</xdr:col>
      <xdr:colOff>595139</xdr:colOff>
      <xdr:row>33</xdr:row>
      <xdr:rowOff>9525</xdr:rowOff>
    </xdr:to>
    <xdr:pic>
      <xdr:nvPicPr>
        <xdr:cNvPr id="5" name="Рисунок 4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76200" y="4229100"/>
          <a:ext cx="2766839" cy="243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28" zoomScaleSheetLayoutView="100" workbookViewId="0">
      <selection activeCell="E28" sqref="E28:J51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17" t="s">
        <v>36</v>
      </c>
      <c r="C1" s="118"/>
      <c r="D1" s="118"/>
      <c r="E1" s="118"/>
      <c r="F1" s="118"/>
      <c r="G1" s="118"/>
      <c r="H1" s="118"/>
      <c r="I1" s="118"/>
      <c r="J1" s="14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>
      <c r="A3" s="15"/>
      <c r="B3" s="135" t="s">
        <v>39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>
      <c r="A4" s="15"/>
      <c r="B4" s="122" t="s">
        <v>41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>
      <c r="A5" s="15"/>
      <c r="B5" s="137" t="s">
        <v>35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>
      <c r="A7" s="44" t="s">
        <v>0</v>
      </c>
      <c r="B7" s="2">
        <v>42426</v>
      </c>
      <c r="C7" s="81">
        <v>0.75</v>
      </c>
      <c r="D7" s="19"/>
      <c r="E7" s="125" t="s">
        <v>43</v>
      </c>
      <c r="F7" s="125"/>
      <c r="G7" s="134" t="s">
        <v>42</v>
      </c>
      <c r="H7" s="134"/>
      <c r="I7" s="139" t="s">
        <v>47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>
      <c r="A8" s="45" t="s">
        <v>3</v>
      </c>
      <c r="B8" s="130" t="s">
        <v>62</v>
      </c>
      <c r="C8" s="131"/>
      <c r="D8" s="19"/>
      <c r="E8" s="126" t="s">
        <v>4</v>
      </c>
      <c r="F8" s="127"/>
      <c r="G8" s="134" t="s">
        <v>42</v>
      </c>
      <c r="H8" s="134"/>
      <c r="I8" s="123" t="s">
        <v>50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>
      <c r="A9" s="46" t="s">
        <v>1</v>
      </c>
      <c r="B9" s="143">
        <v>14864</v>
      </c>
      <c r="C9" s="144"/>
      <c r="D9" s="19"/>
      <c r="E9" s="19"/>
      <c r="F9" s="19"/>
      <c r="G9" s="126" t="s">
        <v>5</v>
      </c>
      <c r="H9" s="127"/>
      <c r="I9" s="123" t="s">
        <v>59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>
      <c r="A10" s="44" t="s">
        <v>2</v>
      </c>
      <c r="B10" s="141" t="s">
        <v>58</v>
      </c>
      <c r="C10" s="142"/>
      <c r="D10" s="19"/>
      <c r="E10" s="19"/>
      <c r="F10" s="19"/>
      <c r="G10" s="126" t="s">
        <v>38</v>
      </c>
      <c r="H10" s="127"/>
      <c r="I10" s="123" t="s">
        <v>60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>
      <c r="A11" s="44" t="s">
        <v>23</v>
      </c>
      <c r="B11" s="80">
        <v>682</v>
      </c>
      <c r="C11" s="82">
        <v>35</v>
      </c>
      <c r="D11" s="22"/>
      <c r="E11" s="20"/>
      <c r="F11" s="20"/>
      <c r="G11" s="126" t="s">
        <v>7</v>
      </c>
      <c r="H11" s="127"/>
      <c r="I11" s="123" t="s">
        <v>51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>
      <c r="A13" s="101" t="s">
        <v>8</v>
      </c>
      <c r="B13" s="90"/>
      <c r="C13" s="132" t="s">
        <v>33</v>
      </c>
      <c r="D13" s="133"/>
      <c r="E13" s="47" t="s">
        <v>34</v>
      </c>
      <c r="F13" s="93" t="s">
        <v>9</v>
      </c>
      <c r="G13" s="94"/>
      <c r="H13" s="94"/>
      <c r="I13" s="91" t="s">
        <v>49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>
      <c r="A14" s="101" t="s">
        <v>25</v>
      </c>
      <c r="B14" s="89"/>
      <c r="C14" s="102"/>
      <c r="D14" s="48" t="s">
        <v>37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99" t="s">
        <v>11</v>
      </c>
      <c r="B18" s="100"/>
      <c r="C18" s="100"/>
      <c r="D18" s="100"/>
      <c r="E18" s="100"/>
      <c r="F18" s="100"/>
      <c r="G18" s="32"/>
      <c r="H18" s="145" t="s">
        <v>46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>
      <c r="A19" s="5"/>
      <c r="B19" s="95" t="s">
        <v>64</v>
      </c>
      <c r="C19" s="96"/>
      <c r="D19" s="96"/>
      <c r="E19" s="97"/>
      <c r="F19" s="95" t="s">
        <v>45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4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3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>
      <c r="A24" s="49" t="s">
        <v>16</v>
      </c>
      <c r="B24" s="128" t="s">
        <v>52</v>
      </c>
      <c r="C24" s="129"/>
      <c r="D24" s="10" t="s">
        <v>53</v>
      </c>
      <c r="E24" s="119" t="s">
        <v>26</v>
      </c>
      <c r="F24" s="119"/>
      <c r="G24" s="11">
        <v>0.36458333333333331</v>
      </c>
      <c r="H24" s="119" t="s">
        <v>17</v>
      </c>
      <c r="I24" s="119"/>
      <c r="J24" s="12">
        <v>1360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>
      <c r="A26" s="23"/>
      <c r="B26" s="19"/>
      <c r="C26" s="19"/>
      <c r="D26" s="19"/>
      <c r="E26" s="104" t="s">
        <v>20</v>
      </c>
      <c r="F26" s="104"/>
      <c r="G26" s="104"/>
      <c r="H26" s="105" t="s">
        <v>65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>
      <c r="A27" s="23"/>
      <c r="B27" s="19"/>
      <c r="C27" s="19"/>
      <c r="D27" s="19"/>
      <c r="E27" s="108" t="s">
        <v>21</v>
      </c>
      <c r="F27" s="109"/>
      <c r="G27" s="110" t="s">
        <v>66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>
      <c r="A28" s="23"/>
      <c r="B28" s="19"/>
      <c r="C28" s="19"/>
      <c r="D28" s="19"/>
      <c r="E28" s="163" t="s">
        <v>67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>
      <c r="A48" s="166" t="s">
        <v>68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>
      <c r="A54" s="87" t="s">
        <v>61</v>
      </c>
      <c r="B54" s="88"/>
      <c r="C54" s="88"/>
      <c r="D54" s="151" t="s">
        <v>63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22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23" t="s">
        <v>36</v>
      </c>
      <c r="B1" s="224"/>
      <c r="C1" s="224"/>
      <c r="D1" s="224"/>
      <c r="E1" s="224"/>
      <c r="F1" s="224"/>
      <c r="G1" s="224"/>
      <c r="H1" s="224"/>
      <c r="I1" s="224"/>
      <c r="J1" s="225"/>
      <c r="K1" s="216" t="s">
        <v>48</v>
      </c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>
      <c r="A3" s="227" t="s">
        <v>39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>
      <c r="A4" s="193" t="s">
        <v>41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>
      <c r="A5" s="196" t="s">
        <v>55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>
      <c r="A7" s="44" t="s">
        <v>0</v>
      </c>
      <c r="B7" s="70">
        <f>'Диагностика КГ'!B7</f>
        <v>42426</v>
      </c>
      <c r="C7" s="74"/>
      <c r="D7" s="19"/>
      <c r="E7" s="125" t="s">
        <v>43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>
      <c r="A8" s="45" t="s">
        <v>3</v>
      </c>
      <c r="B8" s="185" t="str">
        <f>'Диагностика КГ'!B8:C8</f>
        <v>Луговая А.Г.</v>
      </c>
      <c r="C8" s="202"/>
      <c r="D8" s="19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Севринова О.В.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>
      <c r="A9" s="46" t="s">
        <v>1</v>
      </c>
      <c r="B9" s="181">
        <f>'Диагностика КГ'!B9:C9</f>
        <v>14864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Шабалин В.А.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>
      <c r="A10" s="44" t="s">
        <v>2</v>
      </c>
      <c r="B10" s="187" t="str">
        <f>'Диагностика КГ'!B10:C10</f>
        <v>ОКС БПST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Бричёва И.В.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>
      <c r="A11" s="44" t="s">
        <v>23</v>
      </c>
      <c r="B11" s="71">
        <f>ОТДЕЛЕНИЕ</f>
        <v>682</v>
      </c>
      <c r="C11" s="71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>
      <c r="A13" s="101" t="s">
        <v>8</v>
      </c>
      <c r="B13" s="90"/>
      <c r="C13" s="132" t="s">
        <v>33</v>
      </c>
      <c r="D13" s="133"/>
      <c r="E13" s="47" t="s">
        <v>34</v>
      </c>
      <c r="F13" s="93" t="s">
        <v>9</v>
      </c>
      <c r="G13" s="94"/>
      <c r="H13" s="94"/>
      <c r="I13" s="91" t="s">
        <v>49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>
      <c r="A14" s="101" t="s">
        <v>25</v>
      </c>
      <c r="B14" s="89"/>
      <c r="C14" s="102"/>
      <c r="D14" s="48" t="s">
        <v>37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>
      <c r="A15" s="51"/>
      <c r="B15" s="212" t="s">
        <v>40</v>
      </c>
      <c r="C15" s="210"/>
      <c r="D15" s="210"/>
      <c r="E15" s="213"/>
      <c r="F15" s="209" t="s">
        <v>28</v>
      </c>
      <c r="G15" s="213"/>
      <c r="H15" s="209" t="s">
        <v>44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>
      <c r="A20" s="73" t="s">
        <v>16</v>
      </c>
      <c r="B20" s="221" t="s">
        <v>52</v>
      </c>
      <c r="C20" s="222"/>
      <c r="D20" s="72" t="s">
        <v>53</v>
      </c>
      <c r="E20" s="119" t="s">
        <v>26</v>
      </c>
      <c r="F20" s="119"/>
      <c r="G20" s="85">
        <v>0.6694444444444444</v>
      </c>
      <c r="H20" s="119" t="s">
        <v>29</v>
      </c>
      <c r="I20" s="119"/>
      <c r="J20" s="12" t="s">
        <v>54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>
      <c r="A21" s="67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>
      <c r="A22" s="68"/>
      <c r="B22" s="1"/>
      <c r="C22" s="1"/>
      <c r="D22" s="1"/>
      <c r="E22" s="218"/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>
      <c r="A23" s="68"/>
      <c r="B23" s="1"/>
      <c r="C23" s="1"/>
      <c r="D23" s="69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>
      <c r="A24" s="68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>
      <c r="A25" s="68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>
      <c r="A26" s="68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>
      <c r="A27" s="68"/>
      <c r="B27" s="1"/>
      <c r="C27" s="1"/>
      <c r="D27" s="62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>
      <c r="A28" s="68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>
      <c r="A29" s="68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>
      <c r="A30" s="68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>
      <c r="A31" s="68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>
      <c r="A32" s="68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>
      <c r="A33" s="68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>
      <c r="A34" s="68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>
      <c r="A35" s="68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>
      <c r="A36" s="68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>
      <c r="A37" s="68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>
      <c r="A38" s="68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>
      <c r="A39" s="68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>
      <c r="A40" s="68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>
      <c r="A41" s="68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>
      <c r="A42" s="68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>
      <c r="A43" s="68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>
      <c r="A44" s="68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>
      <c r="A45" s="68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>
      <c r="A46" s="68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>
      <c r="A47" s="68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>
      <c r="A48" s="175" t="s">
        <v>32</v>
      </c>
      <c r="B48" s="176"/>
      <c r="C48" s="77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>
      <c r="A49" s="177" t="s">
        <v>57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>
      <c r="A54" s="173" t="s">
        <v>56</v>
      </c>
      <c r="B54" s="174"/>
      <c r="C54" s="174"/>
      <c r="D54" s="78"/>
      <c r="E54" s="78"/>
      <c r="F54" s="78"/>
      <c r="G54" s="89" t="s">
        <v>22</v>
      </c>
      <c r="H54" s="90"/>
      <c r="I54" s="65"/>
      <c r="J54" s="66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2016-02-26T15:05:05Z</cp:lastPrinted>
  <dcterms:created xsi:type="dcterms:W3CDTF">2006-09-16T00:00:00Z</dcterms:created>
  <dcterms:modified xsi:type="dcterms:W3CDTF">2016-02-26T16:44:42Z</dcterms:modified>
  <cp:category>Рентгенэндоваскулярные хирурги</cp:category>
</cp:coreProperties>
</file>