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<sst xmlns="http://schemas.openxmlformats.org/spreadsheetml/2006/main" count="100" uniqueCount="73">
  <si>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</si>
  <si>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</si>
  <si>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</si>
  <si>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</si>
  <si>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</si>
  <si>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</si>
  <si>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</si>
  <si>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</si>
  <si>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</si>
  <si>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</si>
  <si>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</si>
  <si>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</si>
  <si>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</si>
  <si>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</si>
  <si>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</si>
  <si>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</si>
  <si>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</si>
  <si>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</si>
  <si>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</si>
  <si>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</si>
  <si>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</si>
  <si>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</si>
  <si>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</si>
  <si>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</si>
  <si>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</si>
  <si>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</si>
  <si>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</si>
  <si>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</si>
  <si>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</si>
  <si>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</si>
  <si>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</si>
  <si>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</si>
  <si>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</si>
  <si>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</si>
  <si>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</si>
  <si>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</si>
  <si>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</si>
  <si>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</si>
  <si>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</si>
  <si>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</si>
  <si>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</si>
  <si>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</si>
  <si>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</si>
  <si>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</si>
  <si>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</si>
  <si>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</si>
  <si>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</si>
  <si>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</si>
  <si>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</si>
  <si>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</si>
  <si>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</si>
  <si>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</si>
  <si>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</si>
  <si>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_________</t>
  </si>
  <si>
    <t>й</t>
  </si>
  <si>
    <t>Шутова Л.Н.</t>
  </si>
  <si>
    <t>Шатунова А.И.</t>
  </si>
  <si>
    <t>Интродъюссер извлечён</t>
  </si>
  <si>
    <t>Молотков А.В</t>
  </si>
  <si>
    <t>15 ml</t>
  </si>
  <si>
    <t>150 ml</t>
  </si>
  <si>
    <t>2876 mGy</t>
  </si>
  <si>
    <t>Реканализация, тромбаспирация и стентирование ПКА (BMS2).</t>
  </si>
  <si>
    <t>CD не записан</t>
  </si>
  <si>
    <t>норма.</t>
  </si>
  <si>
    <t>Лебедев В.Н.</t>
  </si>
  <si>
    <t>ОКС БПST</t>
  </si>
  <si>
    <t>a.radialis et а.femoralis dex</t>
  </si>
  <si>
    <t>левый</t>
  </si>
  <si>
    <t>Ultravist  370</t>
  </si>
  <si>
    <t>1132 mGy</t>
  </si>
  <si>
    <t>1) Контроль места пункции 2) Повязка на л/з до утра 13.04. Повязка на бедре до вечера 13.04. 3)Консервативная стратегия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</si>
  <si>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умеренный кальциноз проксимального сегмента. Чуть ниже устья ПНА определяется стеноз 70%, стенозы проксимального сегмента 60% и 70% , диффузный стеноз дистального сегмента с максимальной степенью стенозирования 75%.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Магистральный антеградный  эпикардиальный кровоток по ПНА - TIMI III. </t>
    </r>
    <r>
      <rPr>
        <i/>
        <sz val="11"/>
        <color theme="1"/>
        <rFont val="Times New Roman"/>
        <family val="1"/>
        <charset val="204"/>
      </rPr>
      <t>С учетом малого диаметра дистального сегмента артерия на данном участке нестентабельна.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протяженный стеноз проксимального сегмента 25%, стено среднего сегмента 65%, стеноз дистального 85%. ВТК: стеноз в средней трети 75%. Магистральный антеградный эпикардиальный кровоток TIMI III. </t>
    </r>
    <r>
      <rPr>
        <i/>
        <sz val="11"/>
        <color theme="1"/>
        <rFont val="Times New Roman"/>
        <family val="1"/>
        <charset val="204"/>
      </rPr>
      <t xml:space="preserve">С учетом малого диаметра дистального сегмента артерия на данном участке нестентабельна.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гипоплазия. Стеноз проксимального сегмента 75%. TIMI III.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Консилиум в составе врачей: зав.отд. кардиохирургии Староверова И.Н.; Вр. ПРИТ: Майкова О.А.; Вр. РХМДиЛ Щербакова А.С. принято решение в пользу  консервативной стратегии.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</si>
</sst>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54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42472</v>
      </c>
      <c r="C7" s="81"/>
      <c r="D7" s="19"/>
      <c r="E7" s="131" t="s">
        <v>43</v>
      </c>
      <c r="F7" s="131"/>
      <c r="G7" s="124" t="s">
        <v>42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12799</v>
      </c>
      <c r="C9" s="121"/>
      <c r="D9" s="19"/>
      <c r="E9" s="19"/>
      <c r="F9" s="19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66</v>
      </c>
      <c r="C10" s="119"/>
      <c r="D10" s="19"/>
      <c r="E10" s="19"/>
      <c r="F10" s="19"/>
      <c r="G10" s="122" t="s">
        <v>38</v>
      </c>
      <c r="H10" s="123"/>
      <c r="I10" s="116" t="s">
        <v>56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2327</v>
      </c>
      <c r="C11" s="82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59</v>
      </c>
      <c r="F13" s="149" t="s">
        <v>9</v>
      </c>
      <c r="G13" s="150"/>
      <c r="H13" s="150"/>
      <c r="I13" s="227" t="s">
        <v>67</v>
      </c>
      <c r="J13" s="228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7"/>
      <c r="D14" s="48" t="s">
        <v>37</v>
      </c>
      <c r="E14" s="149" t="s">
        <v>10</v>
      </c>
      <c r="F14" s="149"/>
      <c r="G14" s="149"/>
      <c r="H14" s="149"/>
      <c r="I14" s="149"/>
      <c r="J14" s="158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5" t="s">
        <v>11</v>
      </c>
      <c r="B18" s="156"/>
      <c r="C18" s="156"/>
      <c r="D18" s="156"/>
      <c r="E18" s="156"/>
      <c r="F18" s="156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1" t="s">
        <v>52</v>
      </c>
      <c r="C19" s="152"/>
      <c r="D19" s="152"/>
      <c r="E19" s="153"/>
      <c r="F19" s="151" t="s">
        <v>45</v>
      </c>
      <c r="G19" s="154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69</v>
      </c>
      <c r="C24" s="133"/>
      <c r="D24" s="10" t="s">
        <v>60</v>
      </c>
      <c r="E24" s="127" t="s">
        <v>26</v>
      </c>
      <c r="F24" s="127"/>
      <c r="G24" s="11">
        <v>0.58333333333333337</v>
      </c>
      <c r="H24" s="127" t="s">
        <v>17</v>
      </c>
      <c r="I24" s="127"/>
      <c r="J24" s="12" t="s">
        <v>70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59" t="s">
        <v>20</v>
      </c>
      <c r="F26" s="159"/>
      <c r="G26" s="159"/>
      <c r="H26" s="160" t="s">
        <v>68</v>
      </c>
      <c r="I26" s="161"/>
      <c r="J26" s="162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3" t="s">
        <v>21</v>
      </c>
      <c r="F27" s="164"/>
      <c r="G27" s="165" t="s">
        <v>64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57</v>
      </c>
      <c r="B54" s="146"/>
      <c r="C54" s="146"/>
      <c r="D54" s="92" t="s">
        <v>63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2" t="s">
        <v>49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>
      <c r="A4" s="198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>
      <c r="A7" s="44" t="s">
        <v>0</v>
      </c>
      <c r="B7" s="70">
        <f>'Диагностика КГ'!B7</f>
        <v>42472</v>
      </c>
      <c r="C7" s="74"/>
      <c r="D7" s="19"/>
      <c r="E7" s="131" t="s">
        <v>43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>
      <c r="A8" s="45" t="s">
        <v>3</v>
      </c>
      <c r="B8" s="187" t="str">
        <f>'Диагностика КГ'!B8:C8</f>
        <v>Лебедев В.Н.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>
      <c r="A9" s="46" t="s">
        <v>1</v>
      </c>
      <c r="B9" s="217">
        <f>'Диагностика КГ'!B9:C9</f>
        <v>12799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Молотков А.В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Шатунова А.И.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>
      <c r="A11" s="44" t="s">
        <v>23</v>
      </c>
      <c r="B11" s="71">
        <f>ОТДЕЛЕНИЕ</f>
        <v>2327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49" t="s">
        <v>9</v>
      </c>
      <c r="G13" s="150"/>
      <c r="H13" s="150"/>
      <c r="I13" s="148" t="s">
        <v>50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>
      <c r="A14" s="136" t="s">
        <v>25</v>
      </c>
      <c r="B14" s="147"/>
      <c r="C14" s="157"/>
      <c r="D14" s="48" t="s">
        <v>37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>
      <c r="A15" s="51"/>
      <c r="B15" s="178" t="s">
        <v>40</v>
      </c>
      <c r="C15" s="176"/>
      <c r="D15" s="176"/>
      <c r="E15" s="179"/>
      <c r="F15" s="175" t="s">
        <v>28</v>
      </c>
      <c r="G15" s="179"/>
      <c r="H15" s="175" t="s">
        <v>44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>
      <c r="A20" s="73" t="s">
        <v>16</v>
      </c>
      <c r="B20" s="189" t="s">
        <v>51</v>
      </c>
      <c r="C20" s="190"/>
      <c r="D20" s="72" t="s">
        <v>60</v>
      </c>
      <c r="E20" s="127" t="s">
        <v>26</v>
      </c>
      <c r="F20" s="127"/>
      <c r="G20" s="85">
        <v>0.60902777777777783</v>
      </c>
      <c r="H20" s="127" t="s">
        <v>29</v>
      </c>
      <c r="I20" s="127"/>
      <c r="J20" s="12" t="s">
        <v>61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>
      <c r="A22" s="68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>
      <c r="A49" s="213" t="s">
        <v>48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>
      <c r="A54" s="209" t="s">
        <v>57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2016-04-12T16:34:45Z</cp:lastPrinted>
  <dcterms:created xsi:type="dcterms:W3CDTF">2006-09-16T00:00:00Z</dcterms:created>
  <dcterms:modified xsi:type="dcterms:W3CDTF">2016-04-12T16:37:20Z</dcterms:modified>
  <cp:category>Рентгенэндоваскулярные хирурги</cp:category>
</cp:coreProperties>
</file>