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<sst xmlns="http://schemas.openxmlformats.org/spreadsheetml/2006/main" count="101" uniqueCount="73">
  <si>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</si>
  <si>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</si>
  <si>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</si>
  <si>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</si>
  <si>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</si>
  <si>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</si>
  <si>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</si>
  <si>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</si>
  <si>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</si>
  <si>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</si>
  <si>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</si>
  <si>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</si>
  <si>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</si>
  <si>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</si>
  <si>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</si>
  <si>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</si>
  <si>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</si>
  <si>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</si>
  <si>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</si>
  <si>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</si>
  <si>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</si>
  <si>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</si>
  <si>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</si>
  <si>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</si>
  <si>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</si>
  <si>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</si>
  <si>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</si>
  <si>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</si>
  <si>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</si>
  <si>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</si>
  <si>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</si>
  <si>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</si>
  <si>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</si>
  <si>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</si>
  <si>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</si>
  <si>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</si>
  <si>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</si>
  <si>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</si>
  <si>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</si>
  <si>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</si>
  <si>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</si>
  <si>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</si>
  <si>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</si>
  <si>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</si>
  <si>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</si>
  <si>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</si>
  <si>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</si>
  <si>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</si>
  <si>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</si>
  <si>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з</t>
  </si>
  <si>
    <t>a. femoralis dex.</t>
  </si>
  <si>
    <t>Judkins 5 F.</t>
  </si>
  <si>
    <t>_________</t>
  </si>
  <si>
    <t>й</t>
  </si>
  <si>
    <t>Шатунова А.И.</t>
  </si>
  <si>
    <t>Интродъюссер извлечён</t>
  </si>
  <si>
    <t>15 ml</t>
  </si>
  <si>
    <t>150 ml</t>
  </si>
  <si>
    <t>CD не записан</t>
  </si>
  <si>
    <t>ОКС БПST</t>
  </si>
  <si>
    <t>Ultravist  370</t>
  </si>
  <si>
    <t>Родионова С.М.</t>
  </si>
  <si>
    <t>Галкин А.В.</t>
  </si>
  <si>
    <t>Алиев С.Б.О.</t>
  </si>
  <si>
    <t>50 ml</t>
  </si>
  <si>
    <t>mGy</t>
  </si>
  <si>
    <t>1204 mGy</t>
  </si>
  <si>
    <t>правый</t>
  </si>
  <si>
    <t>норма</t>
  </si>
  <si>
    <t xml:space="preserve">1) Контроль места пункции 2) Строгий постельный режим сутки </t>
  </si>
  <si>
    <r>
      <t xml:space="preserve">Бассейн ПНА: </t>
    </r>
    <r>
      <rPr>
        <i/>
        <sz val="11"/>
        <color theme="1"/>
        <rFont val="Times New Roman"/>
        <family val="1"/>
        <charset val="204"/>
      </rPr>
      <t>стентирование среднего сегмента ПНА (Стент</t>
    </r>
    <r>
      <rPr>
        <i/>
        <u/>
        <sz val="11"/>
        <color theme="1"/>
        <rFont val="Times New Roman"/>
        <family val="1"/>
        <charset val="204"/>
      </rPr>
      <t xml:space="preserve"> BMS  NexGen 3.0-16</t>
    </r>
    <r>
      <rPr>
        <i/>
        <sz val="11"/>
        <color theme="1"/>
        <rFont val="Times New Roman"/>
        <family val="1"/>
        <charset val="204"/>
      </rPr>
      <t>.) с БАП устья ДВ.</t>
    </r>
    <r>
      <rPr>
        <sz val="11"/>
        <color theme="1"/>
        <rFont val="Times New Roman"/>
        <family val="1"/>
        <charset val="204"/>
      </rPr>
      <t xml:space="preserve"> Определется критический рестеноз в стенте 95%, стеноз устья ДВ 85% Кровоток по ПНА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норма. Кровоток TIMI III.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норма. Кровоток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 xml:space="preserve">.     </t>
    </r>
  </si>
  <si>
    <t>Стентирование ПНА (DES1). Kissing БАП ДВ и ПНА.</t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</si>
  <si>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Проводники </t>
    </r>
    <r>
      <rPr>
        <b/>
        <sz val="11"/>
        <color theme="1"/>
        <rFont val="Calibri"/>
        <family val="2"/>
        <charset val="204"/>
        <scheme val="minor"/>
      </rPr>
      <t xml:space="preserve">Asahi Soft </t>
    </r>
    <r>
      <rPr>
        <sz val="11"/>
        <color theme="1"/>
        <rFont val="Calibri"/>
        <family val="2"/>
        <charset val="204"/>
        <scheme val="minor"/>
      </rPr>
      <t xml:space="preserve">заведены  в дистальный сегмент ДВ и ПНА.  Выполнена ангиопластика критического рестеноза в стенте баллонным катетером </t>
    </r>
    <r>
      <rPr>
        <b/>
        <sz val="11"/>
        <color theme="1"/>
        <rFont val="Calibri"/>
        <family val="2"/>
        <charset val="204"/>
        <scheme val="minor"/>
      </rPr>
      <t>Advancer 2.5-20</t>
    </r>
    <r>
      <rPr>
        <sz val="11"/>
        <color theme="1"/>
        <rFont val="Calibri"/>
        <family val="2"/>
        <charset val="204"/>
        <scheme val="minor"/>
      </rPr>
      <t xml:space="preserve">  до 16 атм. и ангиопластика значимого стеноза устья ДВ баллонным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Advancer Plus 2.0-15 мм</t>
    </r>
    <r>
      <rPr>
        <sz val="11"/>
        <color theme="1"/>
        <rFont val="Calibri"/>
        <family val="2"/>
        <charset val="204"/>
        <scheme val="minor"/>
      </rPr>
      <t xml:space="preserve">. Далее, в зону стента среднего сегмента позиционирован и имплантирован </t>
    </r>
    <r>
      <rPr>
        <b/>
        <sz val="11"/>
        <color theme="1"/>
        <rFont val="Calibri"/>
        <family val="2"/>
        <charset val="204"/>
        <scheme val="minor"/>
      </rPr>
      <t>DES BioMime  3.0 - 19 мм</t>
    </r>
    <r>
      <rPr>
        <sz val="11"/>
        <color theme="1"/>
        <rFont val="Calibri"/>
        <family val="2"/>
        <charset val="204"/>
        <scheme val="minor"/>
      </rPr>
      <t xml:space="preserve">, давлением до 18 атм. На завершающем этапе выполнены рекроссинг проводников и </t>
    </r>
    <r>
      <rPr>
        <i/>
        <sz val="11"/>
        <color theme="1"/>
        <rFont val="Calibri"/>
        <family val="2"/>
        <charset val="204"/>
        <scheme val="minor"/>
      </rPr>
      <t>kissing баллонная дилатация в стенте ПНА и устья ДВ баллонными катетерами 2.0-15 мм</t>
    </r>
    <r>
      <rPr>
        <sz val="11"/>
        <color theme="1"/>
        <rFont val="Calibri"/>
        <family val="2"/>
        <charset val="204"/>
        <scheme val="minor"/>
      </rPr>
      <t xml:space="preserve">. На контрольной съемке  стент  расправлен полностью, проходим,  кровоток по  ПНА восстановлен до  TIMI III, кровоток по ДВ восстановлен TIMI III,  признаков тромбирования стента нет, диссекции нет, стеноз в устье ДВ не более 20%. Ангиографический результат  успешный. Пациент переводится  в стабильном состоянии в ПРИТ.   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</si>
</sst>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9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5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51" fillId="0" borderId="0" xfId="0" applyFont="1" applyFill="1" applyBorder="1" applyAlignment="1" applyProtection="1">
      <alignment horizontal="center"/>
      <protection locked="0" hidden="1"/>
    </xf>
    <xf numFmtId="0" fontId="51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180975</xdr:rowOff>
    </xdr:from>
    <xdr:to>
      <xdr:col>3</xdr:col>
      <xdr:colOff>645100</xdr:colOff>
      <xdr:row>36</xdr:row>
      <xdr:rowOff>38099</xdr:rowOff>
    </xdr:to>
    <xdr:pic>
      <xdr:nvPicPr>
        <xdr:cNvPr id="4" name="Рисунок 3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19650"/>
          <a:ext cx="2816800" cy="2438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20</xdr:row>
      <xdr:rowOff>123825</xdr:rowOff>
    </xdr:from>
    <xdr:to>
      <xdr:col>3</xdr:col>
      <xdr:colOff>633238</xdr:colOff>
      <xdr:row>33</xdr:row>
      <xdr:rowOff>85725</xdr:rowOff>
    </xdr:to>
    <xdr:pic>
      <xdr:nvPicPr>
        <xdr:cNvPr id="5" name="Рисунок 4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14299" y="4305300"/>
          <a:ext cx="2766839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 t="s">
        <v>53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>
      <c r="A4" s="15"/>
      <c r="B4" s="130" t="s">
        <v>41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>
      <c r="A7" s="44" t="s">
        <v>0</v>
      </c>
      <c r="B7" s="2">
        <v>42475</v>
      </c>
      <c r="C7" s="81"/>
      <c r="D7" s="19"/>
      <c r="E7" s="131" t="s">
        <v>43</v>
      </c>
      <c r="F7" s="131"/>
      <c r="G7" s="124" t="s">
        <v>42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>
      <c r="A8" s="45" t="s">
        <v>3</v>
      </c>
      <c r="B8" s="134" t="s">
        <v>63</v>
      </c>
      <c r="C8" s="135"/>
      <c r="D8" s="19"/>
      <c r="E8" s="122" t="s">
        <v>4</v>
      </c>
      <c r="F8" s="123"/>
      <c r="G8" s="124" t="s">
        <v>42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>
      <c r="A9" s="46" t="s">
        <v>1</v>
      </c>
      <c r="B9" s="120">
        <v>22190</v>
      </c>
      <c r="C9" s="121"/>
      <c r="D9" s="19"/>
      <c r="E9" s="19"/>
      <c r="F9" s="19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>
      <c r="A10" s="44" t="s">
        <v>2</v>
      </c>
      <c r="B10" s="118" t="s">
        <v>59</v>
      </c>
      <c r="C10" s="119"/>
      <c r="D10" s="19"/>
      <c r="E10" s="19"/>
      <c r="F10" s="19"/>
      <c r="G10" s="122" t="s">
        <v>38</v>
      </c>
      <c r="H10" s="123"/>
      <c r="I10" s="116" t="s">
        <v>54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>
      <c r="A11" s="44" t="s">
        <v>23</v>
      </c>
      <c r="B11" s="80">
        <v>2438</v>
      </c>
      <c r="C11" s="82">
        <v>35</v>
      </c>
      <c r="D11" s="22"/>
      <c r="E11" s="20"/>
      <c r="F11" s="20"/>
      <c r="G11" s="122" t="s">
        <v>7</v>
      </c>
      <c r="H11" s="123"/>
      <c r="I11" s="116" t="s">
        <v>52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>
      <c r="A13" s="136" t="s">
        <v>8</v>
      </c>
      <c r="B13" s="137"/>
      <c r="C13" s="138" t="s">
        <v>33</v>
      </c>
      <c r="D13" s="139"/>
      <c r="E13" s="47" t="s">
        <v>56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>
      <c r="A18" s="156" t="s">
        <v>11</v>
      </c>
      <c r="B18" s="157"/>
      <c r="C18" s="157"/>
      <c r="D18" s="157"/>
      <c r="E18" s="157"/>
      <c r="F18" s="157"/>
      <c r="G18" s="32"/>
      <c r="H18" s="86" t="s">
        <v>46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>
      <c r="A19" s="5"/>
      <c r="B19" s="152" t="s">
        <v>51</v>
      </c>
      <c r="C19" s="153"/>
      <c r="D19" s="153"/>
      <c r="E19" s="154"/>
      <c r="F19" s="152" t="s">
        <v>45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4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3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>
      <c r="A24" s="49" t="s">
        <v>16</v>
      </c>
      <c r="B24" s="132" t="s">
        <v>60</v>
      </c>
      <c r="C24" s="133"/>
      <c r="D24" s="10" t="s">
        <v>64</v>
      </c>
      <c r="E24" s="127" t="s">
        <v>26</v>
      </c>
      <c r="F24" s="127"/>
      <c r="G24" s="11"/>
      <c r="H24" s="127" t="s">
        <v>17</v>
      </c>
      <c r="I24" s="127"/>
      <c r="J24" s="12" t="s">
        <v>65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>
      <c r="A26" s="23"/>
      <c r="B26" s="19"/>
      <c r="C26" s="19"/>
      <c r="D26" s="19"/>
      <c r="E26" s="160" t="s">
        <v>20</v>
      </c>
      <c r="F26" s="160"/>
      <c r="G26" s="160"/>
      <c r="H26" s="161" t="s">
        <v>67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>
      <c r="A27" s="23"/>
      <c r="B27" s="19"/>
      <c r="C27" s="19"/>
      <c r="D27" s="19"/>
      <c r="E27" s="164" t="s">
        <v>21</v>
      </c>
      <c r="F27" s="165"/>
      <c r="G27" s="166" t="s">
        <v>68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>
      <c r="A28" s="23"/>
      <c r="B28" s="19"/>
      <c r="C28" s="19"/>
      <c r="D28" s="19"/>
      <c r="E28" s="104" t="s">
        <v>70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>
      <c r="A48" s="107" t="s">
        <v>69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>
      <c r="A54" s="145" t="s">
        <v>55</v>
      </c>
      <c r="B54" s="146"/>
      <c r="C54" s="146"/>
      <c r="D54" s="92" t="s">
        <v>58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 et а.femoralis dex"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"2 ml,5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91" t="s">
        <v>36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49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>
      <c r="A2" s="194" t="s">
        <v>24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>
      <c r="A3" s="197" t="s">
        <v>39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>
      <c r="A4" s="198" t="s">
        <v>41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>
      <c r="A5" s="199" t="s">
        <v>71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>
      <c r="A7" s="44" t="s">
        <v>0</v>
      </c>
      <c r="B7" s="70">
        <f>'Диагностика КГ'!B7</f>
        <v>42475</v>
      </c>
      <c r="C7" s="74"/>
      <c r="D7" s="19"/>
      <c r="E7" s="131" t="s">
        <v>43</v>
      </c>
      <c r="F7" s="202"/>
      <c r="G7" s="207" t="str">
        <f>'Диагностика КГ'!G7:H7</f>
        <v>__________</v>
      </c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>
      <c r="A8" s="45" t="s">
        <v>3</v>
      </c>
      <c r="B8" s="187" t="str">
        <f>'Диагностика КГ'!B8:C8</f>
        <v>Алиев С.Б.О.</v>
      </c>
      <c r="C8" s="205"/>
      <c r="D8" s="19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Родионова С.М.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>
      <c r="A9" s="46" t="s">
        <v>1</v>
      </c>
      <c r="B9" s="217">
        <f>'Диагностика КГ'!B9:C9</f>
        <v>22190</v>
      </c>
      <c r="C9" s="218"/>
      <c r="D9" s="19"/>
      <c r="E9" s="19"/>
      <c r="F9" s="42"/>
      <c r="G9" s="219" t="s">
        <v>5</v>
      </c>
      <c r="H9" s="220"/>
      <c r="I9" s="187" t="str">
        <f>'Диагностика КГ'!I9:J9</f>
        <v>Галкин А.В.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>
      <c r="A10" s="44" t="s">
        <v>2</v>
      </c>
      <c r="B10" s="221" t="str">
        <f>'Диагностика КГ'!B10:C10</f>
        <v>ОКС БПST</v>
      </c>
      <c r="C10" s="222"/>
      <c r="D10" s="19"/>
      <c r="E10" s="19"/>
      <c r="F10" s="19"/>
      <c r="G10" s="122" t="s">
        <v>6</v>
      </c>
      <c r="H10" s="123"/>
      <c r="I10" s="187" t="str">
        <f>'Диагностика КГ'!I10:J10</f>
        <v>Шатунова А.И.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>
      <c r="A11" s="44" t="s">
        <v>23</v>
      </c>
      <c r="B11" s="71">
        <f>ОТДЕЛЕНИЕ</f>
        <v>2438</v>
      </c>
      <c r="C11" s="71">
        <f>'Диагностика КГ'!C11</f>
        <v>35</v>
      </c>
      <c r="D11" s="22"/>
      <c r="E11" s="20"/>
      <c r="F11" s="20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226" t="s">
        <v>50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>
      <c r="A14" s="136" t="s">
        <v>25</v>
      </c>
      <c r="B14" s="147"/>
      <c r="C14" s="158"/>
      <c r="D14" s="48" t="s">
        <v>37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>
      <c r="A15" s="51"/>
      <c r="B15" s="179" t="s">
        <v>40</v>
      </c>
      <c r="C15" s="177"/>
      <c r="D15" s="177"/>
      <c r="E15" s="180"/>
      <c r="F15" s="176" t="s">
        <v>28</v>
      </c>
      <c r="G15" s="180"/>
      <c r="H15" s="176" t="s">
        <v>44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>
      <c r="A20" s="73" t="s">
        <v>16</v>
      </c>
      <c r="B20" s="189" t="s">
        <v>60</v>
      </c>
      <c r="C20" s="190"/>
      <c r="D20" s="72" t="s">
        <v>57</v>
      </c>
      <c r="E20" s="127" t="s">
        <v>26</v>
      </c>
      <c r="F20" s="127"/>
      <c r="G20" s="85">
        <v>0.53888888888888886</v>
      </c>
      <c r="H20" s="127" t="s">
        <v>29</v>
      </c>
      <c r="I20" s="127"/>
      <c r="J20" s="12" t="s">
        <v>66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>
      <c r="A21" s="67"/>
      <c r="E21" s="223" t="s">
        <v>31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>
      <c r="A22" s="68"/>
      <c r="B22" s="1"/>
      <c r="C22" s="1"/>
      <c r="D22" s="1"/>
      <c r="E22" s="228" t="s">
        <v>72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>
      <c r="A23" s="68"/>
      <c r="B23" s="1"/>
      <c r="C23" s="1"/>
      <c r="D23" s="69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>
      <c r="A24" s="68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>
      <c r="A25" s="68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>
      <c r="A26" s="68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>
      <c r="A27" s="68"/>
      <c r="B27" s="1"/>
      <c r="C27" s="1"/>
      <c r="D27" s="62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>
      <c r="A28" s="68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>
      <c r="A29" s="68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>
      <c r="A30" s="68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>
      <c r="A31" s="68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>
      <c r="A32" s="68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>
      <c r="A33" s="68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>
      <c r="A34" s="68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>
      <c r="A35" s="68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>
      <c r="A36" s="68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>
      <c r="A37" s="68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>
      <c r="A38" s="68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>
      <c r="A39" s="68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>
      <c r="A40" s="68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>
      <c r="A41" s="68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>
      <c r="A42" s="68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>
      <c r="A43" s="68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>
      <c r="A44" s="68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>
      <c r="A45" s="68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>
      <c r="A46" s="68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>
      <c r="A47" s="68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>
      <c r="A48" s="211" t="s">
        <v>32</v>
      </c>
      <c r="B48" s="212"/>
      <c r="C48" s="77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>
      <c r="A49" s="213" t="s">
        <v>48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>
      <c r="A54" s="209" t="s">
        <v>55</v>
      </c>
      <c r="B54" s="210"/>
      <c r="C54" s="210"/>
      <c r="D54" s="78"/>
      <c r="E54" s="78"/>
      <c r="F54" s="78"/>
      <c r="G54" s="147" t="s">
        <v>22</v>
      </c>
      <c r="H54" s="137"/>
      <c r="I54" s="65"/>
      <c r="J54" s="66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2016-04-15T19:31:17Z</cp:lastPrinted>
  <dcterms:created xsi:type="dcterms:W3CDTF">2006-09-16T00:00:00Z</dcterms:created>
  <dcterms:modified xsi:type="dcterms:W3CDTF">2016-04-15T19:43:00Z</dcterms:modified>
  <cp:category>Рентгенэндоваскулярные хирурги</cp:category>
</cp:coreProperties>
</file>