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<sst xmlns="http://schemas.openxmlformats.org/spreadsheetml/2006/main" count="100" uniqueCount="73">
  <si>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</si>
  <si>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</si>
  <si>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</si>
  <si>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</si>
  <si>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</si>
  <si>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</si>
  <si>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</si>
  <si>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</si>
  <si>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</si>
  <si>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</si>
  <si>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</si>
  <si>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</si>
  <si>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</si>
  <si>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</si>
  <si>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</si>
  <si>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</si>
  <si>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</si>
  <si>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</si>
  <si>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</si>
  <si>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</si>
  <si>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</si>
  <si>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</si>
  <si>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</si>
  <si>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</si>
  <si>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</si>
  <si>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</si>
  <si>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</si>
  <si>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</si>
  <si>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</si>
  <si>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</si>
  <si>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</si>
  <si>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</si>
  <si>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</si>
  <si>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</si>
  <si>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</si>
  <si>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</si>
  <si>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</si>
  <si>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</si>
  <si>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</si>
  <si>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</si>
  <si>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</si>
  <si>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</si>
  <si>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</si>
  <si>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</si>
  <si>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</si>
  <si>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</si>
  <si>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</si>
  <si>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</si>
  <si>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</si>
  <si>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</si>
  <si>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a. femoralis dex.</t>
  </si>
  <si>
    <t>Сканлюкс 370</t>
  </si>
  <si>
    <t>Judkins 5 F.</t>
  </si>
  <si>
    <t>_________</t>
  </si>
  <si>
    <t>й</t>
  </si>
  <si>
    <t>Шатунова А.И.</t>
  </si>
  <si>
    <t>Интродъюссер извлечён</t>
  </si>
  <si>
    <t>15 ml</t>
  </si>
  <si>
    <t>150 ml</t>
  </si>
  <si>
    <t>2876 mGy</t>
  </si>
  <si>
    <t>Реканализация, тромбаспирация и стентирование ПКА (BMS2).</t>
  </si>
  <si>
    <t>CD не записан</t>
  </si>
  <si>
    <t>норма.</t>
  </si>
  <si>
    <t>ОКС БПST</t>
  </si>
  <si>
    <t>Ultravist  370</t>
  </si>
  <si>
    <t>Родионова С.М.</t>
  </si>
  <si>
    <t>Галкин А.В.</t>
  </si>
  <si>
    <t>Лариков В.Е.</t>
  </si>
  <si>
    <t>правый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</si>
  <si>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не более 35%,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Магистральный антеградный  эпикардиальный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не более 40% Магистральный антеградный эпикардиальный кровоток TIMI III.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на границе проксимального и среднего сегмента тубулярный эксцентричный стеноз 99%, пролонгированный стеноз дистального сегмента 98%. Магистральный антеградный  эпикардиальный кровоток по ЗНА, ЗБВ - TIMI 0. </t>
    </r>
    <r>
      <rPr>
        <i/>
        <sz val="11"/>
        <color theme="1"/>
        <rFont val="Times New Roman"/>
        <family val="1"/>
        <charset val="204"/>
      </rPr>
      <t xml:space="preserve">Выраженные межсистемные коллатерали из септальных ветвей ПНА с ретроградным конрастированием ЗНА и ЗБВ до зоны "креста" ПКА.          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</t>
    </r>
  </si>
  <si>
    <t>1) Контроль места пункции 2) Строгий постельный режим сутки 3) Консультация кардиохирурга. 4) Решение вопроса целесообразности  реваскуляризации ПКА эндоваскулярным методом .</t>
  </si>
  <si>
    <t>100 ml</t>
  </si>
  <si>
    <t>636,871 mGy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</si>
</sst>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52" fillId="0" borderId="0" xfId="0" applyFont="1" applyFill="1" applyBorder="1" applyAlignment="1" applyProtection="1">
      <alignment horizontal="center"/>
      <protection locked="0" hidden="1"/>
    </xf>
    <xf numFmtId="0" fontId="52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 t="s">
        <v>54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42475</v>
      </c>
      <c r="C7" s="81"/>
      <c r="D7" s="19"/>
      <c r="E7" s="125" t="s">
        <v>43</v>
      </c>
      <c r="F7" s="125"/>
      <c r="G7" s="134" t="s">
        <v>42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67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16884</v>
      </c>
      <c r="C9" s="144"/>
      <c r="D9" s="19"/>
      <c r="E9" s="19"/>
      <c r="F9" s="19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63</v>
      </c>
      <c r="C10" s="142"/>
      <c r="D10" s="19"/>
      <c r="E10" s="19"/>
      <c r="F10" s="19"/>
      <c r="G10" s="126" t="s">
        <v>38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2435</v>
      </c>
      <c r="C11" s="82">
        <v>35</v>
      </c>
      <c r="D11" s="22"/>
      <c r="E11" s="20"/>
      <c r="F11" s="20"/>
      <c r="G11" s="126" t="s">
        <v>7</v>
      </c>
      <c r="H11" s="127"/>
      <c r="I11" s="123" t="s">
        <v>53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57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52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64</v>
      </c>
      <c r="C24" s="129"/>
      <c r="D24" s="10" t="s">
        <v>71</v>
      </c>
      <c r="E24" s="119" t="s">
        <v>26</v>
      </c>
      <c r="F24" s="119"/>
      <c r="G24" s="11">
        <v>0.12430555555555556</v>
      </c>
      <c r="H24" s="119" t="s">
        <v>17</v>
      </c>
      <c r="I24" s="119"/>
      <c r="J24" s="12" t="s">
        <v>72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62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56</v>
      </c>
      <c r="B54" s="88"/>
      <c r="C54" s="88"/>
      <c r="D54" s="151" t="s">
        <v>61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4" t="s">
        <v>36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49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>
      <c r="A2" s="227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>
      <c r="A3" s="228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>
      <c r="A4" s="194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>
      <c r="A5" s="197" t="s">
        <v>60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>
      <c r="A7" s="44" t="s">
        <v>0</v>
      </c>
      <c r="B7" s="70">
        <f>'Диагностика КГ'!B7</f>
        <v>42475</v>
      </c>
      <c r="C7" s="74"/>
      <c r="D7" s="19"/>
      <c r="E7" s="125" t="s">
        <v>43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>
      <c r="A8" s="45" t="s">
        <v>3</v>
      </c>
      <c r="B8" s="185" t="str">
        <f>'Диагностика КГ'!B8:C8</f>
        <v>Лариков В.Е.</v>
      </c>
      <c r="C8" s="203"/>
      <c r="D8" s="19"/>
      <c r="E8" s="126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Родионова С.М.</v>
      </c>
      <c r="J8" s="186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>
      <c r="A9" s="46" t="s">
        <v>1</v>
      </c>
      <c r="B9" s="181">
        <f>'Диагностика КГ'!B9:C9</f>
        <v>16884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Галкин А.В.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>
      <c r="A11" s="44" t="s">
        <v>23</v>
      </c>
      <c r="B11" s="71">
        <f>ОТДЕЛЕНИЕ</f>
        <v>2435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192" t="s">
        <v>50</v>
      </c>
      <c r="J13" s="1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>
      <c r="A14" s="101" t="s">
        <v>25</v>
      </c>
      <c r="B14" s="89"/>
      <c r="C14" s="102"/>
      <c r="D14" s="48" t="s">
        <v>37</v>
      </c>
      <c r="E14" s="207" t="s">
        <v>27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>
      <c r="A15" s="51"/>
      <c r="B15" s="213" t="s">
        <v>40</v>
      </c>
      <c r="C15" s="211"/>
      <c r="D15" s="211"/>
      <c r="E15" s="214"/>
      <c r="F15" s="210" t="s">
        <v>28</v>
      </c>
      <c r="G15" s="214"/>
      <c r="H15" s="210" t="s">
        <v>44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>
      <c r="A20" s="73" t="s">
        <v>16</v>
      </c>
      <c r="B20" s="222" t="s">
        <v>51</v>
      </c>
      <c r="C20" s="223"/>
      <c r="D20" s="72" t="s">
        <v>58</v>
      </c>
      <c r="E20" s="119" t="s">
        <v>26</v>
      </c>
      <c r="F20" s="119"/>
      <c r="G20" s="85">
        <v>0.60902777777777783</v>
      </c>
      <c r="H20" s="119" t="s">
        <v>29</v>
      </c>
      <c r="I20" s="119"/>
      <c r="J20" s="12" t="s">
        <v>59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>
      <c r="A22" s="68"/>
      <c r="B22" s="1"/>
      <c r="C22" s="1"/>
      <c r="D22" s="1"/>
      <c r="E22" s="219"/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>
      <c r="A23" s="68"/>
      <c r="B23" s="1"/>
      <c r="C23" s="1"/>
      <c r="D23" s="69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>
      <c r="A24" s="68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>
      <c r="A25" s="68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>
      <c r="A26" s="68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>
      <c r="A27" s="68"/>
      <c r="B27" s="1"/>
      <c r="C27" s="1"/>
      <c r="D27" s="62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>
      <c r="A28" s="68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>
      <c r="A29" s="68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>
      <c r="A30" s="68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>
      <c r="A31" s="68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>
      <c r="A32" s="68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>
      <c r="A33" s="68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>
      <c r="A34" s="68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>
      <c r="A35" s="68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>
      <c r="A36" s="68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>
      <c r="A37" s="68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>
      <c r="A38" s="68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>
      <c r="A39" s="68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>
      <c r="A40" s="68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>
      <c r="A41" s="68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>
      <c r="A42" s="68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>
      <c r="A43" s="68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>
      <c r="A44" s="68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>
      <c r="A45" s="68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>
      <c r="A46" s="68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>
      <c r="A47" s="68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>
      <c r="A48" s="175" t="s">
        <v>32</v>
      </c>
      <c r="B48" s="176"/>
      <c r="C48" s="77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>
      <c r="A49" s="177" t="s">
        <v>48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>
      <c r="A54" s="173" t="s">
        <v>56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2016-04-12T16:34:45Z</cp:lastPrinted>
  <dcterms:created xsi:type="dcterms:W3CDTF">2006-09-16T00:00:00Z</dcterms:created>
  <dcterms:modified xsi:type="dcterms:W3CDTF">2016-04-15T14:34:07Z</dcterms:modified>
  <cp:category>Рентгенэндоваскулярные хирурги</cp:category>
</cp:coreProperties>
</file>