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<sst xmlns="http://schemas.openxmlformats.org/spreadsheetml/2006/main" count="101" uniqueCount="73">
  <si>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</si>
  <si>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</si>
  <si>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</si>
  <si>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</si>
  <si>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</si>
  <si>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</si>
  <si>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</si>
  <si>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</si>
  <si>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</si>
  <si>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</si>
  <si>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</si>
  <si>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</si>
  <si>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</si>
  <si>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</si>
  <si>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</si>
  <si>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</si>
  <si>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</si>
  <si>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</si>
  <si>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</si>
  <si>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</si>
  <si>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</si>
  <si>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</si>
  <si>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</si>
  <si>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</si>
  <si>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</si>
  <si>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</si>
  <si>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</si>
  <si>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</si>
  <si>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</si>
  <si>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</si>
  <si>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</si>
  <si>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</si>
  <si>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</si>
  <si>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</si>
  <si>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</si>
  <si>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</si>
  <si>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</si>
  <si>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</si>
  <si>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</si>
  <si>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</si>
  <si>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</si>
  <si>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</si>
  <si>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</si>
  <si>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</si>
  <si>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</si>
  <si>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</si>
  <si>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</si>
  <si>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</si>
  <si>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</si>
  <si>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й</t>
  </si>
  <si>
    <t>Интродъюссер извлечён</t>
  </si>
  <si>
    <t>15 ml</t>
  </si>
  <si>
    <t>CD не записан</t>
  </si>
  <si>
    <t>Judkins 6 F.</t>
  </si>
  <si>
    <t>mGy</t>
  </si>
  <si>
    <t>Щербаков А.С.</t>
  </si>
  <si>
    <t>50 ml</t>
  </si>
  <si>
    <t>Ultravist  370</t>
  </si>
  <si>
    <t>Тимошенко Н.С.</t>
  </si>
  <si>
    <t>Блохина И.С.</t>
  </si>
  <si>
    <t>_________</t>
  </si>
  <si>
    <t>норма.</t>
  </si>
  <si>
    <t xml:space="preserve">Стентирование ПКА (DES1). </t>
  </si>
  <si>
    <t>Лебедев И.В.</t>
  </si>
  <si>
    <t>ОИМ</t>
  </si>
  <si>
    <t>Молотков А.В</t>
  </si>
  <si>
    <t>100 ml</t>
  </si>
  <si>
    <t>715,252 mGy</t>
  </si>
  <si>
    <t>Экстренное стентирование ПКА</t>
  </si>
  <si>
    <t>правый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</si>
  <si>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норма.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Кровоток TIMI II.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30% и 95%, стенозы среднего сегмента 35%. Кровоток TIMI II.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нет.</t>
    </r>
    <r>
      <rPr>
        <i/>
        <sz val="11"/>
        <color theme="1"/>
        <rFont val="Times New Roman"/>
        <family val="1"/>
        <charset val="204"/>
      </rPr>
      <t xml:space="preserve">             </t>
    </r>
    <r>
      <rPr>
        <sz val="11"/>
        <color theme="1"/>
        <rFont val="Times New Roman"/>
        <family val="1"/>
        <charset val="204"/>
      </rPr>
      <t xml:space="preserve">                           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</si>
  <si>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i/>
        <sz val="11"/>
        <color theme="1"/>
        <rFont val="Times New Roman"/>
        <family val="1"/>
        <charset val="204"/>
      </rPr>
      <t xml:space="preserve"> ч.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u/>
        <sz val="11"/>
        <color theme="1"/>
        <rFont val="Times New Roman"/>
        <family val="1"/>
        <charset val="204"/>
      </rPr>
      <t>Повязку снять вечером 24.04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Клопидогрель 75 мг 1 раза вдень3)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</si>
  <si>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ПКА селективно катетризировано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 F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 xml:space="preserve">Asahi Soft </t>
    </r>
    <r>
      <rPr>
        <sz val="11"/>
        <color theme="1"/>
        <rFont val="Calibri"/>
        <family val="2"/>
        <charset val="204"/>
        <scheme val="minor"/>
      </rPr>
      <t xml:space="preserve">балонным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 критического стеноза, давлением 12 атм, время 20 сек.  Далее, в зону остаточного стеноза проксимального сегмента ПКА имплантирован стент </t>
    </r>
    <r>
      <rPr>
        <b/>
        <sz val="11"/>
        <color theme="1"/>
        <rFont val="Calibri"/>
        <family val="2"/>
        <charset val="204"/>
        <scheme val="minor"/>
      </rPr>
      <t>BioMime 3.0-24 мм</t>
    </r>
    <r>
      <rPr>
        <sz val="11"/>
        <color theme="1"/>
        <rFont val="Calibri"/>
        <family val="2"/>
        <charset val="204"/>
        <scheme val="minor"/>
      </rPr>
      <t xml:space="preserve">, давлением 18 атм, время 20 сек. с последующей постдилатацией  стента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3.5-15</t>
    </r>
    <r>
      <rPr>
        <sz val="11"/>
        <color theme="1"/>
        <rFont val="Calibri"/>
        <family val="2"/>
        <charset val="204"/>
        <scheme val="minor"/>
      </rPr>
      <t>. На контрольной сьемке стент полностью расправлен, проходим, кровток восстановлен - TIMI III.  На момент окончания состояние пациента стабильное, ангиографический результат достигнут,удовлетворительный, переводится в кардиоПРИТ.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</si>
</sst>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42483</v>
      </c>
      <c r="C7" s="81">
        <v>0.95486111111111116</v>
      </c>
      <c r="D7" s="19"/>
      <c r="E7" s="125" t="s">
        <v>43</v>
      </c>
      <c r="F7" s="125"/>
      <c r="G7" s="134" t="s">
        <v>42</v>
      </c>
      <c r="H7" s="134"/>
      <c r="I7" s="139" t="s">
        <v>55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63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24119</v>
      </c>
      <c r="C9" s="144"/>
      <c r="D9" s="19"/>
      <c r="E9" s="19"/>
      <c r="F9" s="19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64</v>
      </c>
      <c r="C10" s="142"/>
      <c r="D10" s="19"/>
      <c r="E10" s="19"/>
      <c r="F10" s="19"/>
      <c r="G10" s="126" t="s">
        <v>38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2640</v>
      </c>
      <c r="C11" s="82">
        <v>35</v>
      </c>
      <c r="D11" s="22"/>
      <c r="E11" s="20"/>
      <c r="F11" s="20"/>
      <c r="G11" s="126" t="s">
        <v>7</v>
      </c>
      <c r="H11" s="127"/>
      <c r="I11" s="123" t="s">
        <v>60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51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53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57</v>
      </c>
      <c r="C24" s="129"/>
      <c r="D24" s="10" t="s">
        <v>56</v>
      </c>
      <c r="E24" s="119" t="s">
        <v>26</v>
      </c>
      <c r="F24" s="119"/>
      <c r="G24" s="11"/>
      <c r="H24" s="119" t="s">
        <v>17</v>
      </c>
      <c r="I24" s="119"/>
      <c r="J24" s="12" t="s">
        <v>54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50</v>
      </c>
      <c r="B54" s="88"/>
      <c r="C54" s="88"/>
      <c r="D54" s="151" t="s">
        <v>52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47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>
      <c r="A2" s="226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>
      <c r="A3" s="22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>
      <c r="A4" s="194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>
      <c r="A7" s="44" t="s">
        <v>0</v>
      </c>
      <c r="B7" s="70">
        <f>'Диагностика КГ'!B7</f>
        <v>42483</v>
      </c>
      <c r="C7" s="74"/>
      <c r="D7" s="19"/>
      <c r="E7" s="125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>
      <c r="A8" s="45" t="s">
        <v>3</v>
      </c>
      <c r="B8" s="185" t="str">
        <f>'Диагностика КГ'!B8:C8</f>
        <v>Лебедев И.В.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Тимошенко Н.С.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>
      <c r="A9" s="46" t="s">
        <v>1</v>
      </c>
      <c r="B9" s="181">
        <f>'Диагностика КГ'!B9:C9</f>
        <v>24119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>
      <c r="A10" s="44" t="s">
        <v>2</v>
      </c>
      <c r="B10" s="187" t="str">
        <f>'Диагностика КГ'!B10:C10</f>
        <v>ОИМ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>
      <c r="A11" s="44" t="s">
        <v>23</v>
      </c>
      <c r="B11" s="71">
        <f>ОТДЕЛЕНИЕ</f>
        <v>2640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192" t="s">
        <v>48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>
      <c r="A14" s="101" t="s">
        <v>25</v>
      </c>
      <c r="B14" s="89"/>
      <c r="C14" s="102"/>
      <c r="D14" s="48" t="s">
        <v>37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>
      <c r="A15" s="51"/>
      <c r="B15" s="213" t="s">
        <v>40</v>
      </c>
      <c r="C15" s="211"/>
      <c r="D15" s="211"/>
      <c r="E15" s="214"/>
      <c r="F15" s="210" t="s">
        <v>28</v>
      </c>
      <c r="G15" s="214"/>
      <c r="H15" s="210" t="s">
        <v>44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>
      <c r="A20" s="73" t="s">
        <v>16</v>
      </c>
      <c r="B20" s="221" t="s">
        <v>57</v>
      </c>
      <c r="C20" s="222"/>
      <c r="D20" s="72" t="s">
        <v>66</v>
      </c>
      <c r="E20" s="119" t="s">
        <v>26</v>
      </c>
      <c r="F20" s="119"/>
      <c r="G20" s="85">
        <v>0.28194444444444444</v>
      </c>
      <c r="H20" s="119" t="s">
        <v>29</v>
      </c>
      <c r="I20" s="119"/>
      <c r="J20" s="12" t="s">
        <v>67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>
      <c r="A22" s="68"/>
      <c r="B22" s="1"/>
      <c r="C22" s="1"/>
      <c r="D22" s="1"/>
      <c r="E22" s="228" t="s">
        <v>72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>
      <c r="A54" s="173" t="s">
        <v>50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2016-04-24T08:21:44Z</cp:lastPrinted>
  <dcterms:created xsi:type="dcterms:W3CDTF">2006-09-16T00:00:00Z</dcterms:created>
  <dcterms:modified xsi:type="dcterms:W3CDTF">2016-04-24T08:25:30Z</dcterms:modified>
  <cp:category>Рентгенэндоваскулярные хирурги</cp:category>
</cp:coreProperties>
</file>