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<sst xmlns="http://schemas.openxmlformats.org/spreadsheetml/2006/main" count="100" uniqueCount="72">
  <si>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</si>
  <si>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</si>
  <si>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</si>
  <si>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</si>
  <si>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</si>
  <si>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</si>
  <si>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</si>
  <si>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</si>
  <si>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</si>
  <si>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</si>
  <si>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</si>
  <si>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</si>
  <si>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</si>
  <si>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</si>
  <si>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</si>
  <si>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</si>
  <si>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</si>
  <si>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</si>
  <si>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</si>
  <si>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</si>
  <si>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</si>
  <si>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</si>
  <si>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</si>
  <si>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</si>
  <si>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</si>
  <si>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</si>
  <si>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</si>
  <si>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</si>
  <si>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</si>
  <si>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</si>
  <si>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</si>
  <si>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</si>
  <si>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</si>
  <si>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</si>
  <si>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</si>
  <si>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</si>
  <si>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</si>
  <si>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</si>
  <si>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</si>
  <si>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</si>
  <si>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</si>
  <si>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</si>
  <si>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</si>
  <si>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</si>
  <si>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</si>
  <si>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</si>
  <si>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</si>
  <si>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</si>
  <si>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й</t>
  </si>
  <si>
    <t>15 ml</t>
  </si>
  <si>
    <t>CD не записан</t>
  </si>
  <si>
    <t>Judkins 6 F.</t>
  </si>
  <si>
    <t>mGy</t>
  </si>
  <si>
    <t>150 ml</t>
  </si>
  <si>
    <t>ОКС БПST</t>
  </si>
  <si>
    <r>
      <rPr>
        <sz val="11"/>
        <color theme="1"/>
        <rFont val="Times New Roman"/>
        <family val="1"/>
        <charset val="204"/>
      </rPr>
      <t xml:space="preserve">1) Строгий постельный режим - 24ч. 2)Тикагрелол 90 мг* 2 раза в день или клопидогрел 75 мг/сут, при необходимости назначить варфарин(НРС: трепетание)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</si>
  <si>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Щербаков А.С.</t>
  </si>
  <si>
    <t>Родионова С.М.</t>
  </si>
  <si>
    <t>Ultravist  370</t>
  </si>
  <si>
    <t>a. femoralis dex.</t>
  </si>
  <si>
    <t xml:space="preserve"> Стентирование ОА (DES1)</t>
  </si>
  <si>
    <t>1139 mGy</t>
  </si>
  <si>
    <t>Интродъюссер извлечён</t>
  </si>
  <si>
    <t>Молотков А.В</t>
  </si>
  <si>
    <t>Блохина И.С.</t>
  </si>
  <si>
    <t>_________</t>
  </si>
  <si>
    <t>Петров А.А.</t>
  </si>
  <si>
    <t>100 ml</t>
  </si>
  <si>
    <t>стеноз дист трети 60%</t>
  </si>
  <si>
    <t>1) Контроль места пункции 2) Строгий постельный режим сутки 3) Подбор лек/терапии 4) Кардиохирургическое лечение - КШ (Запись кардиохирурга  в истории болезни присутствует.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</si>
  <si>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 стеноз устья 60%, на границе проксимального и среднего сегмента стеноз 75%, стенозы среднего сегмента не более 40%. 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гипоплазия. норма. TIMI III.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не более 40%.   TIMI III. </t>
    </r>
    <r>
      <rPr>
        <b/>
        <sz val="11"/>
        <color theme="1"/>
        <rFont val="Times New Roman"/>
        <family val="1"/>
        <charset val="204"/>
      </rPr>
      <t xml:space="preserve">
Коллатеральный кровоток:</t>
    </r>
    <r>
      <rPr>
        <sz val="11"/>
        <color theme="1"/>
        <rFont val="Times New Roman"/>
        <family val="1"/>
        <charset val="204"/>
      </rPr>
      <t xml:space="preserve"> отсутствует.                                        Правая и левая ОСА и ВСА без стенотических изменений.</t>
    </r>
    <r>
      <rPr>
        <i/>
        <sz val="11"/>
        <color theme="1"/>
        <rFont val="Times New Roman"/>
        <family val="1"/>
        <charset val="204"/>
      </rPr>
      <t xml:space="preserve">           С учетом клиники и ангиографической картины коллегиально в составе кардиохирурга Трошина М.Ю., вр. Морозова А.Ю., вр. РХМДиЛ Щербакова А.С. принято решение, что наиболее предпочтительный метод реваскуляризации миокарда - КШ. </t>
    </r>
    <r>
      <rPr>
        <sz val="11"/>
        <color theme="1"/>
        <rFont val="Times New Roman"/>
        <family val="1"/>
        <charset val="204"/>
      </rPr>
      <t xml:space="preserve">                                           </t>
    </r>
  </si>
  <si>
    <t>правый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</si>
</sst>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52" fillId="0" borderId="0" xfId="0" applyFont="1" applyFill="1" applyBorder="1" applyAlignment="1" applyProtection="1">
      <alignment horizontal="center"/>
      <protection locked="0" hidden="1"/>
    </xf>
    <xf numFmtId="0" fontId="52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 t="s">
        <v>48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39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41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42489</v>
      </c>
      <c r="C7" s="81"/>
      <c r="D7" s="19"/>
      <c r="E7" s="125" t="s">
        <v>43</v>
      </c>
      <c r="F7" s="125"/>
      <c r="G7" s="134" t="s">
        <v>42</v>
      </c>
      <c r="H7" s="134"/>
      <c r="I7" s="139" t="s">
        <v>56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66</v>
      </c>
      <c r="C8" s="131"/>
      <c r="D8" s="19"/>
      <c r="E8" s="126" t="s">
        <v>4</v>
      </c>
      <c r="F8" s="127"/>
      <c r="G8" s="134" t="s">
        <v>42</v>
      </c>
      <c r="H8" s="134"/>
      <c r="I8" s="123" t="s">
        <v>57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22437</v>
      </c>
      <c r="C9" s="144"/>
      <c r="D9" s="19"/>
      <c r="E9" s="19"/>
      <c r="F9" s="19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54</v>
      </c>
      <c r="C10" s="142"/>
      <c r="D10" s="19"/>
      <c r="E10" s="19"/>
      <c r="F10" s="19"/>
      <c r="G10" s="126" t="s">
        <v>38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2788</v>
      </c>
      <c r="C11" s="82">
        <v>35</v>
      </c>
      <c r="D11" s="22"/>
      <c r="E11" s="20"/>
      <c r="F11" s="20"/>
      <c r="G11" s="126" t="s">
        <v>7</v>
      </c>
      <c r="H11" s="127"/>
      <c r="I11" s="123" t="s">
        <v>65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33</v>
      </c>
      <c r="D13" s="133"/>
      <c r="E13" s="47" t="s">
        <v>49</v>
      </c>
      <c r="F13" s="93" t="s">
        <v>9</v>
      </c>
      <c r="G13" s="94"/>
      <c r="H13" s="94"/>
      <c r="I13" s="91" t="s">
        <v>59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46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51</v>
      </c>
      <c r="C19" s="96"/>
      <c r="D19" s="96"/>
      <c r="E19" s="97"/>
      <c r="F19" s="95" t="s">
        <v>45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58</v>
      </c>
      <c r="C24" s="129"/>
      <c r="D24" s="10" t="s">
        <v>67</v>
      </c>
      <c r="E24" s="119" t="s">
        <v>26</v>
      </c>
      <c r="F24" s="119"/>
      <c r="G24" s="11"/>
      <c r="H24" s="119" t="s">
        <v>17</v>
      </c>
      <c r="I24" s="119"/>
      <c r="J24" s="12" t="s">
        <v>52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71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68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62</v>
      </c>
      <c r="B54" s="88"/>
      <c r="C54" s="88"/>
      <c r="D54" s="151" t="s">
        <v>50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et а.femoralis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36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47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39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41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25">
      <c r="A5" s="197" t="s">
        <v>60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4" t="s">
        <v>0</v>
      </c>
      <c r="B7" s="70">
        <f>'Диагностика КГ'!B7</f>
        <v>42489</v>
      </c>
      <c r="C7" s="74"/>
      <c r="D7" s="19"/>
      <c r="E7" s="125" t="s">
        <v>43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5" t="s">
        <v>3</v>
      </c>
      <c r="B8" s="185" t="str">
        <f>'Диагностика КГ'!B8:C8</f>
        <v>Петров А.А.</v>
      </c>
      <c r="C8" s="203"/>
      <c r="D8" s="19"/>
      <c r="E8" s="126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Родионова С.М.</v>
      </c>
      <c r="J8" s="186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6" t="s">
        <v>1</v>
      </c>
      <c r="B9" s="181">
        <f>'Диагностика КГ'!B9:C9</f>
        <v>22437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Молотков А.В</v>
      </c>
      <c r="J9" s="186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Блохина И.С.</v>
      </c>
      <c r="J10" s="186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4" t="s">
        <v>23</v>
      </c>
      <c r="B11" s="71">
        <f>ОТДЕЛЕНИЕ</f>
        <v>2788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192" t="s">
        <v>59</v>
      </c>
      <c r="J13" s="1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25</v>
      </c>
      <c r="B14" s="89"/>
      <c r="C14" s="102"/>
      <c r="D14" s="48" t="s">
        <v>37</v>
      </c>
      <c r="E14" s="207" t="s">
        <v>27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51"/>
      <c r="B15" s="213" t="s">
        <v>40</v>
      </c>
      <c r="C15" s="211"/>
      <c r="D15" s="211"/>
      <c r="E15" s="214"/>
      <c r="F15" s="210" t="s">
        <v>28</v>
      </c>
      <c r="G15" s="214"/>
      <c r="H15" s="210" t="s">
        <v>44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3" t="s">
        <v>16</v>
      </c>
      <c r="B20" s="222" t="s">
        <v>58</v>
      </c>
      <c r="C20" s="223"/>
      <c r="D20" s="72" t="s">
        <v>53</v>
      </c>
      <c r="E20" s="119" t="s">
        <v>26</v>
      </c>
      <c r="F20" s="119"/>
      <c r="G20" s="85">
        <v>0.57500000000000007</v>
      </c>
      <c r="H20" s="119" t="s">
        <v>29</v>
      </c>
      <c r="I20" s="119"/>
      <c r="J20" s="12" t="s">
        <v>61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7"/>
      <c r="E21" s="189" t="s">
        <v>31</v>
      </c>
      <c r="F21" s="190"/>
      <c r="G21" s="190"/>
      <c r="H21" s="190"/>
      <c r="I21" s="190"/>
      <c r="J21" s="191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8"/>
      <c r="B22" s="1"/>
      <c r="C22" s="1"/>
      <c r="D22" s="1"/>
      <c r="E22" s="219"/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8"/>
      <c r="B23" s="1"/>
      <c r="C23" s="1"/>
      <c r="D23" s="69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8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8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8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8"/>
      <c r="B27" s="1"/>
      <c r="C27" s="1"/>
      <c r="D27" s="62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8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8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8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8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8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8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8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8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8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8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8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8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8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8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8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8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8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8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8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8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5" t="s">
        <v>32</v>
      </c>
      <c r="B48" s="176"/>
      <c r="C48" s="77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7" t="s">
        <v>55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3" t="s">
        <v>62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2016-04-29T16:47:18Z</cp:lastPrinted>
  <dcterms:created xsi:type="dcterms:W3CDTF">2006-09-16T00:00:00Z</dcterms:created>
  <dcterms:modified xsi:type="dcterms:W3CDTF">2016-04-29T16:48:58Z</dcterms:modified>
  <cp:category>Рентгенэндоваскулярные хирурги</cp:category>
</cp:coreProperties>
</file>