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<sst xmlns="http://schemas.openxmlformats.org/spreadsheetml/2006/main" count="99" uniqueCount="72">
  <si>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</si>
  <si>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</si>
  <si>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</si>
  <si>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</si>
  <si>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</si>
  <si>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</si>
  <si>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</si>
  <si>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</si>
  <si>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</si>
  <si>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</si>
  <si>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</si>
  <si>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</si>
  <si>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</si>
  <si>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</si>
  <si>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</si>
  <si>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</si>
  <si>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</si>
  <si>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</si>
  <si>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</si>
  <si>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</si>
  <si>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</si>
  <si>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</si>
  <si>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</si>
  <si>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</si>
  <si>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</si>
  <si>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</si>
  <si>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</si>
  <si>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</si>
  <si>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</si>
  <si>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</si>
  <si>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</si>
  <si>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</si>
  <si>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</si>
  <si>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</si>
  <si>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</si>
  <si>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</si>
  <si>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</si>
  <si>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</si>
  <si>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</si>
  <si>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</si>
  <si>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</si>
  <si>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</si>
  <si>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</si>
  <si>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</si>
  <si>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</si>
  <si>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</si>
  <si>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</si>
  <si>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</si>
  <si>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</si>
  <si>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</si>
  <si>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</si>
  <si>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ОКС БПST</t>
  </si>
  <si>
    <t>50 ml</t>
  </si>
  <si>
    <t>правый</t>
  </si>
  <si>
    <t>CD не записан</t>
  </si>
  <si>
    <t>________</t>
  </si>
  <si>
    <t>Время реканализации</t>
  </si>
  <si>
    <t>Чесноков С.Л.</t>
  </si>
  <si>
    <t>Капралова Е.А.</t>
  </si>
  <si>
    <t>a.radialis.</t>
  </si>
  <si>
    <t>Sol. lidocaini 2%</t>
  </si>
  <si>
    <t>5 ml</t>
  </si>
  <si>
    <t xml:space="preserve">стеноз в дист/3 с кальцинозом до 30%. </t>
  </si>
  <si>
    <t>Мешалкина И.В.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</si>
  <si>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</si>
  <si>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Грошев В.В.</t>
  </si>
  <si>
    <r>
      <t xml:space="preserve">Бассейн ПМЖА: умеренные кальциноз, </t>
    </r>
    <r>
      <rPr>
        <sz val="11"/>
        <color theme="1"/>
        <rFont val="Times New Roman"/>
        <family val="1"/>
        <charset val="204"/>
      </rPr>
      <t xml:space="preserve">диффузное поражение артерии на всем протяжении со стенозами в проксимальном и среднем сегменте до 90%. Антеградный кровоток - </t>
    </r>
    <r>
      <rPr>
        <u/>
        <sz val="11"/>
        <color theme="1"/>
        <rFont val="Times New Roman"/>
        <family val="1"/>
        <charset val="204"/>
      </rPr>
      <t xml:space="preserve">TIMI I-II. 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40%, стеноз дистального сегмента 65%. TIMI III. </t>
    </r>
    <r>
      <rPr>
        <b/>
        <sz val="11"/>
        <color theme="1"/>
        <rFont val="Times New Roman"/>
        <family val="1"/>
        <charset val="204"/>
      </rPr>
      <t xml:space="preserve">
Бассейн ПКА:  умеренные кальциноз, </t>
    </r>
    <r>
      <rPr>
        <sz val="11"/>
        <color theme="1"/>
        <rFont val="Times New Roman"/>
        <family val="1"/>
        <charset val="204"/>
      </rPr>
      <t xml:space="preserve">стенозы проксимального сегмента 45%, стеноз среднего сегмента 50%, критический локальный стеноз дистального сегмента 95% и 40%. </t>
    </r>
    <r>
      <rPr>
        <u/>
        <sz val="11"/>
        <color theme="1"/>
        <rFont val="Times New Roman"/>
        <family val="1"/>
        <charset val="204"/>
      </rPr>
      <t xml:space="preserve">TIMI II. </t>
    </r>
  </si>
  <si>
    <t>Экстреноое стентирование ПКА.</t>
  </si>
  <si>
    <t>Стентирование ПКА (BMS1).</t>
  </si>
  <si>
    <t>987,21 mGy</t>
  </si>
  <si>
    <t>100 ml</t>
  </si>
  <si>
    <r>
      <t xml:space="preserve">Устье ПКА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JR 3.5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>Asahi  Fielder</t>
    </r>
    <r>
      <rPr>
        <sz val="11"/>
        <color theme="1"/>
        <rFont val="Calibri"/>
        <family val="2"/>
        <charset val="204"/>
        <scheme val="minor"/>
      </rPr>
      <t xml:space="preserve">  заведен в дистальный сегмент ЗНА. Выполнена пластика критического стеноза ПКА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Advanser Plus 2.0 - 15 мм </t>
    </r>
    <r>
      <rPr>
        <sz val="11"/>
        <color theme="1"/>
        <rFont val="Calibri"/>
        <family val="2"/>
        <charset val="204"/>
        <scheme val="minor"/>
      </rPr>
      <t xml:space="preserve">давлением 12. Далее, в зону данного стеноза  позиционирован  и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BMS NexGen 3.0 х 16 </t>
    </r>
    <r>
      <rPr>
        <sz val="11"/>
        <color theme="1"/>
        <rFont val="Calibri"/>
        <family val="2"/>
        <charset val="204"/>
        <scheme val="minor"/>
      </rPr>
      <t xml:space="preserve">мм, имплантация давлением 12 атм, 20 сек. На контрольной съемке стент расправлен полностью, проходим, признаков диссекции нет, дистальной эмболии и признаков тромбирования стента нет. Кровоток по ПКА -  TIMI III. Ангиографический результат успешный. Пациент переводится  в стабильном состоянии в ПРИТ.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</si>
</sst>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7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5" fillId="0" borderId="5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51" fillId="0" borderId="38" xfId="0" applyFont="1" applyBorder="1"/>
    <xf numFmtId="0" fontId="0" fillId="0" borderId="40" xfId="0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50" fillId="0" borderId="26" xfId="0" applyFont="1" applyFill="1" applyBorder="1" applyAlignment="1" applyProtection="1">
      <protection locked="0" hidden="1"/>
    </xf>
    <xf numFmtId="0" fontId="50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166" fontId="52" fillId="0" borderId="41" xfId="0" applyNumberFormat="1" applyFont="1" applyBorder="1" applyAlignment="1" applyProtection="1">
      <alignment horizontal="center" wrapText="1"/>
      <protection locked="0"/>
    </xf>
    <xf numFmtId="166" fontId="52" fillId="0" borderId="39" xfId="0" applyNumberFormat="1" applyFont="1" applyBorder="1" applyAlignment="1" applyProtection="1">
      <alignment horizontal="center" wrapText="1"/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33" xfId="0" applyFont="1" applyFill="1" applyBorder="1" applyAlignment="1"/>
    <xf numFmtId="0" fontId="0" fillId="3" borderId="33" xfId="0" applyFill="1" applyBorder="1" applyAlignment="1"/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7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8" fillId="0" borderId="26" xfId="0" applyFont="1" applyBorder="1" applyAlignment="1" applyProtection="1">
      <protection locked="0"/>
    </xf>
    <xf numFmtId="0" fontId="48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checked="Checked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36</v>
      </c>
      <c r="C1" s="126"/>
      <c r="D1" s="126"/>
      <c r="E1" s="126"/>
      <c r="F1" s="126"/>
      <c r="G1" s="126"/>
      <c r="H1" s="126"/>
      <c r="I1" s="126"/>
      <c r="J1" s="1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39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43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35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42504</v>
      </c>
      <c r="C7" s="80"/>
      <c r="D7" s="19"/>
      <c r="E7" s="131" t="s">
        <v>46</v>
      </c>
      <c r="F7" s="131"/>
      <c r="G7" s="124" t="s">
        <v>45</v>
      </c>
      <c r="H7" s="124"/>
      <c r="I7" s="114" t="s">
        <v>40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45</v>
      </c>
      <c r="H8" s="124"/>
      <c r="I8" s="116" t="s">
        <v>63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19653</v>
      </c>
      <c r="C9" s="121"/>
      <c r="D9" s="19"/>
      <c r="E9" s="19"/>
      <c r="F9" s="19"/>
      <c r="G9" s="122" t="s">
        <v>5</v>
      </c>
      <c r="H9" s="123"/>
      <c r="I9" s="116" t="s">
        <v>57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51</v>
      </c>
      <c r="C10" s="119"/>
      <c r="D10" s="19"/>
      <c r="E10" s="19"/>
      <c r="F10" s="19"/>
      <c r="G10" s="122" t="s">
        <v>38</v>
      </c>
      <c r="H10" s="123"/>
      <c r="I10" s="116" t="s">
        <v>58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3062</v>
      </c>
      <c r="C11" s="81">
        <v>35</v>
      </c>
      <c r="D11" s="22"/>
      <c r="E11" s="20"/>
      <c r="F11" s="20"/>
      <c r="G11" s="122" t="s">
        <v>7</v>
      </c>
      <c r="H11" s="123"/>
      <c r="I11" s="116" t="s">
        <v>55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60</v>
      </c>
      <c r="D13" s="139"/>
      <c r="E13" s="47" t="s">
        <v>61</v>
      </c>
      <c r="F13" s="150" t="s">
        <v>9</v>
      </c>
      <c r="G13" s="151"/>
      <c r="H13" s="151"/>
      <c r="I13" s="148" t="s">
        <v>59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37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50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47</v>
      </c>
      <c r="C19" s="153"/>
      <c r="D19" s="153"/>
      <c r="E19" s="154"/>
      <c r="F19" s="152" t="s">
        <v>49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44</v>
      </c>
      <c r="C24" s="133"/>
      <c r="D24" s="10" t="s">
        <v>52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62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66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42</v>
      </c>
      <c r="B54" s="146"/>
      <c r="C54" s="146"/>
      <c r="D54" s="92" t="s">
        <v>54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password="EEB7" sheet="1" objects="1" scenarios="1"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3" t="s">
        <v>36</v>
      </c>
      <c r="B1" s="194"/>
      <c r="C1" s="194"/>
      <c r="D1" s="194"/>
      <c r="E1" s="194"/>
      <c r="F1" s="194"/>
      <c r="G1" s="194"/>
      <c r="H1" s="194"/>
      <c r="I1" s="194"/>
      <c r="J1" s="195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6" t="s">
        <v>24</v>
      </c>
      <c r="B2" s="197"/>
      <c r="C2" s="197"/>
      <c r="D2" s="197"/>
      <c r="E2" s="197"/>
      <c r="F2" s="197"/>
      <c r="G2" s="197"/>
      <c r="H2" s="197"/>
      <c r="I2" s="197"/>
      <c r="J2" s="198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199" t="s">
        <v>39</v>
      </c>
      <c r="B3" s="197"/>
      <c r="C3" s="197"/>
      <c r="D3" s="197"/>
      <c r="E3" s="197"/>
      <c r="F3" s="197"/>
      <c r="G3" s="197"/>
      <c r="H3" s="197"/>
      <c r="I3" s="197"/>
      <c r="J3" s="198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0" t="s">
        <v>43</v>
      </c>
      <c r="B4" s="197"/>
      <c r="C4" s="197"/>
      <c r="D4" s="197"/>
      <c r="E4" s="197"/>
      <c r="F4" s="197"/>
      <c r="G4" s="197"/>
      <c r="H4" s="197"/>
      <c r="I4" s="197"/>
      <c r="J4" s="198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1" t="s">
        <v>68</v>
      </c>
      <c r="B5" s="202"/>
      <c r="C5" s="202"/>
      <c r="D5" s="202"/>
      <c r="E5" s="202"/>
      <c r="F5" s="202"/>
      <c r="G5" s="202"/>
      <c r="H5" s="202"/>
      <c r="I5" s="202"/>
      <c r="J5" s="203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42504</v>
      </c>
      <c r="C7" s="73"/>
      <c r="D7" s="19"/>
      <c r="E7" s="131" t="s">
        <v>46</v>
      </c>
      <c r="F7" s="204"/>
      <c r="G7" s="209" t="str">
        <f>'Диагностика КГ'!G7:H7</f>
        <v>__________</v>
      </c>
      <c r="H7" s="209"/>
      <c r="I7" s="205" t="str">
        <f>'Диагностика КГ'!I7:J7</f>
        <v>Щербаков А.С.</v>
      </c>
      <c r="J7" s="206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89" t="str">
        <f>'Диагностика КГ'!B8:C8</f>
        <v>Грошев В.В.</v>
      </c>
      <c r="C8" s="207"/>
      <c r="D8" s="19"/>
      <c r="E8" s="122" t="s">
        <v>4</v>
      </c>
      <c r="F8" s="208"/>
      <c r="G8" s="210" t="str">
        <f>'Диагностика КГ'!G8:H8</f>
        <v>__________</v>
      </c>
      <c r="H8" s="210"/>
      <c r="I8" s="189" t="str">
        <f>'Диагностика КГ'!I8:J8</f>
        <v>Мешалкина И.В.</v>
      </c>
      <c r="J8" s="190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19">
        <f>'Диагностика КГ'!B9:C9</f>
        <v>19653</v>
      </c>
      <c r="C9" s="220"/>
      <c r="D9" s="19"/>
      <c r="E9" s="19"/>
      <c r="F9" s="42"/>
      <c r="G9" s="221" t="s">
        <v>5</v>
      </c>
      <c r="H9" s="222"/>
      <c r="I9" s="189" t="str">
        <f>'Диагностика КГ'!I9:J9</f>
        <v>Чесноков С.Л.</v>
      </c>
      <c r="J9" s="190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3" t="str">
        <f>'Диагностика КГ'!B10:C10</f>
        <v>ОКС БПST</v>
      </c>
      <c r="C10" s="224"/>
      <c r="D10" s="19"/>
      <c r="E10" s="19"/>
      <c r="F10" s="19"/>
      <c r="G10" s="122" t="s">
        <v>6</v>
      </c>
      <c r="H10" s="123"/>
      <c r="I10" s="189" t="str">
        <f>'Диагностика КГ'!I10:J10</f>
        <v>Капралова Е.А.</v>
      </c>
      <c r="J10" s="190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3062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89" t="str">
        <f>'Диагностика КГ'!I11:J11</f>
        <v>________</v>
      </c>
      <c r="J11" s="190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33</v>
      </c>
      <c r="D13" s="139"/>
      <c r="E13" s="47" t="s">
        <v>34</v>
      </c>
      <c r="F13" s="150" t="s">
        <v>9</v>
      </c>
      <c r="G13" s="151"/>
      <c r="H13" s="151"/>
      <c r="I13" s="148" t="s">
        <v>59</v>
      </c>
      <c r="J13" s="228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37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41</v>
      </c>
      <c r="C15" s="179"/>
      <c r="D15" s="179"/>
      <c r="E15" s="182"/>
      <c r="F15" s="178" t="s">
        <v>28</v>
      </c>
      <c r="G15" s="182"/>
      <c r="H15" s="178" t="s">
        <v>48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1" t="s">
        <v>44</v>
      </c>
      <c r="C20" s="192"/>
      <c r="D20" s="71" t="s">
        <v>70</v>
      </c>
      <c r="E20" s="127" t="s">
        <v>26</v>
      </c>
      <c r="F20" s="127"/>
      <c r="G20" s="229">
        <v>0.46249999999999997</v>
      </c>
      <c r="H20" s="127" t="s">
        <v>29</v>
      </c>
      <c r="I20" s="127"/>
      <c r="J20" s="12" t="s">
        <v>69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56</v>
      </c>
      <c r="B21" s="85"/>
      <c r="C21" s="173">
        <v>0</v>
      </c>
      <c r="D21" s="174"/>
      <c r="E21" s="225" t="s">
        <v>31</v>
      </c>
      <c r="F21" s="226"/>
      <c r="G21" s="226"/>
      <c r="H21" s="226"/>
      <c r="I21" s="226"/>
      <c r="J21" s="227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230" t="s">
        <v>71</v>
      </c>
      <c r="F22" s="187"/>
      <c r="G22" s="187"/>
      <c r="H22" s="187"/>
      <c r="I22" s="187"/>
      <c r="J22" s="188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7"/>
      <c r="F23" s="187"/>
      <c r="G23" s="187"/>
      <c r="H23" s="187"/>
      <c r="I23" s="187"/>
      <c r="J23" s="188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7"/>
      <c r="F24" s="187"/>
      <c r="G24" s="187"/>
      <c r="H24" s="187"/>
      <c r="I24" s="187"/>
      <c r="J24" s="188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7"/>
      <c r="F25" s="187"/>
      <c r="G25" s="187"/>
      <c r="H25" s="187"/>
      <c r="I25" s="187"/>
      <c r="J25" s="188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7"/>
      <c r="F26" s="187"/>
      <c r="G26" s="187"/>
      <c r="H26" s="187"/>
      <c r="I26" s="187"/>
      <c r="J26" s="188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7"/>
      <c r="F27" s="187"/>
      <c r="G27" s="187"/>
      <c r="H27" s="187"/>
      <c r="I27" s="187"/>
      <c r="J27" s="188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7"/>
      <c r="F28" s="187"/>
      <c r="G28" s="187"/>
      <c r="H28" s="187"/>
      <c r="I28" s="187"/>
      <c r="J28" s="188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7"/>
      <c r="F29" s="187"/>
      <c r="G29" s="187"/>
      <c r="H29" s="187"/>
      <c r="I29" s="187"/>
      <c r="J29" s="188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7"/>
      <c r="F30" s="187"/>
      <c r="G30" s="187"/>
      <c r="H30" s="187"/>
      <c r="I30" s="187"/>
      <c r="J30" s="188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7"/>
      <c r="F31" s="187"/>
      <c r="G31" s="187"/>
      <c r="H31" s="187"/>
      <c r="I31" s="187"/>
      <c r="J31" s="188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7"/>
      <c r="F32" s="187"/>
      <c r="G32" s="187"/>
      <c r="H32" s="187"/>
      <c r="I32" s="187"/>
      <c r="J32" s="188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7"/>
      <c r="F33" s="187"/>
      <c r="G33" s="187"/>
      <c r="H33" s="187"/>
      <c r="I33" s="187"/>
      <c r="J33" s="188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7"/>
      <c r="F34" s="187"/>
      <c r="G34" s="187"/>
      <c r="H34" s="187"/>
      <c r="I34" s="187"/>
      <c r="J34" s="188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7"/>
      <c r="F35" s="187"/>
      <c r="G35" s="187"/>
      <c r="H35" s="187"/>
      <c r="I35" s="187"/>
      <c r="J35" s="188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7"/>
      <c r="F36" s="187"/>
      <c r="G36" s="187"/>
      <c r="H36" s="187"/>
      <c r="I36" s="187"/>
      <c r="J36" s="188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7"/>
      <c r="F37" s="187"/>
      <c r="G37" s="187"/>
      <c r="H37" s="187"/>
      <c r="I37" s="187"/>
      <c r="J37" s="188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7"/>
      <c r="F38" s="187"/>
      <c r="G38" s="187"/>
      <c r="H38" s="187"/>
      <c r="I38" s="187"/>
      <c r="J38" s="188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7"/>
      <c r="F39" s="187"/>
      <c r="G39" s="187"/>
      <c r="H39" s="187"/>
      <c r="I39" s="187"/>
      <c r="J39" s="188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7"/>
      <c r="F40" s="187"/>
      <c r="G40" s="187"/>
      <c r="H40" s="187"/>
      <c r="I40" s="187"/>
      <c r="J40" s="188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7"/>
      <c r="F41" s="187"/>
      <c r="G41" s="187"/>
      <c r="H41" s="187"/>
      <c r="I41" s="187"/>
      <c r="J41" s="188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7"/>
      <c r="F42" s="187"/>
      <c r="G42" s="187"/>
      <c r="H42" s="187"/>
      <c r="I42" s="187"/>
      <c r="J42" s="188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7"/>
      <c r="F43" s="187"/>
      <c r="G43" s="187"/>
      <c r="H43" s="187"/>
      <c r="I43" s="187"/>
      <c r="J43" s="188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7"/>
      <c r="F44" s="187"/>
      <c r="G44" s="187"/>
      <c r="H44" s="187"/>
      <c r="I44" s="187"/>
      <c r="J44" s="188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7"/>
      <c r="F45" s="187"/>
      <c r="G45" s="187"/>
      <c r="H45" s="187"/>
      <c r="I45" s="187"/>
      <c r="J45" s="188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7"/>
      <c r="F46" s="187"/>
      <c r="G46" s="187"/>
      <c r="H46" s="187"/>
      <c r="I46" s="187"/>
      <c r="J46" s="188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7"/>
      <c r="F47" s="187"/>
      <c r="G47" s="187"/>
      <c r="H47" s="187"/>
      <c r="I47" s="187"/>
      <c r="J47" s="188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3" t="s">
        <v>32</v>
      </c>
      <c r="B48" s="214"/>
      <c r="C48" s="76"/>
      <c r="D48" s="1"/>
      <c r="E48" s="187"/>
      <c r="F48" s="187"/>
      <c r="G48" s="187"/>
      <c r="H48" s="187"/>
      <c r="I48" s="187"/>
      <c r="J48" s="188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5" t="s">
        <v>64</v>
      </c>
      <c r="B49" s="216"/>
      <c r="C49" s="216"/>
      <c r="D49" s="216"/>
      <c r="E49" s="216"/>
      <c r="F49" s="216"/>
      <c r="G49" s="216"/>
      <c r="H49" s="216"/>
      <c r="I49" s="216"/>
      <c r="J49" s="217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8"/>
      <c r="B50" s="216"/>
      <c r="C50" s="216"/>
      <c r="D50" s="216"/>
      <c r="E50" s="216"/>
      <c r="F50" s="216"/>
      <c r="G50" s="216"/>
      <c r="H50" s="216"/>
      <c r="I50" s="216"/>
      <c r="J50" s="217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8"/>
      <c r="B51" s="216"/>
      <c r="C51" s="216"/>
      <c r="D51" s="216"/>
      <c r="E51" s="216"/>
      <c r="F51" s="216"/>
      <c r="G51" s="216"/>
      <c r="H51" s="216"/>
      <c r="I51" s="216"/>
      <c r="J51" s="217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8"/>
      <c r="B52" s="216"/>
      <c r="C52" s="216"/>
      <c r="D52" s="216"/>
      <c r="E52" s="216"/>
      <c r="F52" s="216"/>
      <c r="G52" s="216"/>
      <c r="H52" s="216"/>
      <c r="I52" s="216"/>
      <c r="J52" s="217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8"/>
      <c r="B53" s="216"/>
      <c r="C53" s="216"/>
      <c r="D53" s="216"/>
      <c r="E53" s="216"/>
      <c r="F53" s="216"/>
      <c r="G53" s="216"/>
      <c r="H53" s="216"/>
      <c r="I53" s="216"/>
      <c r="J53" s="217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1" t="s">
        <v>42</v>
      </c>
      <c r="B54" s="212"/>
      <c r="C54" s="212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2016-05-14T15:54:37Z</cp:lastPrinted>
  <dcterms:created xsi:type="dcterms:W3CDTF">2006-09-16T00:00:00Z</dcterms:created>
  <dcterms:modified xsi:type="dcterms:W3CDTF">2016-05-14T16:11:05Z</dcterms:modified>
  <cp:category>Рентгенэндоваскулярные хирурги</cp:category>
</cp:coreProperties>
</file>