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<sst xmlns="http://schemas.openxmlformats.org/spreadsheetml/2006/main" count="101" uniqueCount="72">
  <si>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</si>
  <si>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</si>
  <si>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</si>
  <si>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</si>
  <si>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</si>
  <si>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</si>
  <si>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</si>
  <si>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</si>
  <si>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</si>
  <si>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</si>
  <si>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</si>
  <si>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</si>
  <si>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</si>
  <si>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</si>
  <si>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</si>
  <si>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</si>
  <si>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</si>
  <si>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</si>
  <si>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</si>
  <si>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</si>
  <si>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</si>
  <si>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</si>
  <si>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</si>
  <si>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</si>
  <si>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</si>
  <si>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</si>
  <si>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</si>
  <si>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</si>
  <si>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</si>
  <si>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</si>
  <si>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</si>
  <si>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</si>
  <si>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</si>
  <si>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</si>
  <si>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</si>
  <si>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</si>
  <si>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</si>
  <si>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</si>
  <si>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</si>
  <si>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</si>
  <si>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</si>
  <si>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</si>
  <si>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</si>
  <si>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</si>
  <si>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</si>
  <si>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</si>
  <si>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</si>
  <si>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</si>
  <si>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>норма.</t>
  </si>
  <si>
    <t xml:space="preserve"> </t>
  </si>
  <si>
    <t>5 ml</t>
  </si>
  <si>
    <t>Ultravist  370</t>
  </si>
  <si>
    <t>50 ml</t>
  </si>
  <si>
    <t>Judkins 5 F.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</si>
  <si>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</si>
  <si>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Родионова С.М.</t>
  </si>
  <si>
    <t>Блохина И.С.</t>
  </si>
  <si>
    <t>ОКС БПST</t>
  </si>
  <si>
    <t>18:10-19:00</t>
  </si>
  <si>
    <t>Ермолин М.В.</t>
  </si>
  <si>
    <t>a.radialis.</t>
  </si>
  <si>
    <t>Sol. lidocaini 2%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</si>
  <si>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</si>
  <si>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ИМА: норма.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>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>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окклюзия проксимального сегмента с градацией антеградного кровотока - TIMI 0. Артерия в сравнении с ОА слабо развита.</t>
    </r>
  </si>
  <si>
    <t>ЧКВ в бассейне ПКА</t>
  </si>
  <si>
    <t>Интродъюссер извлечён</t>
  </si>
  <si>
    <t>CD не записан</t>
  </si>
  <si>
    <t>Атян А.А.</t>
  </si>
  <si>
    <t xml:space="preserve">Реканализация и БАП </t>
  </si>
  <si>
    <t>100 ml</t>
  </si>
  <si>
    <t>300,92 mGy</t>
  </si>
  <si>
    <r>
      <rPr>
        <sz val="10"/>
        <color theme="1"/>
        <rFont val="Calibri"/>
        <family val="2"/>
        <charset val="204"/>
        <scheme val="minor"/>
      </rPr>
      <t>Выполнена катетеризация устья ПКА проводниковым катетером,</t>
    </r>
    <r>
      <rPr>
        <b/>
        <sz val="10"/>
        <color theme="1"/>
        <rFont val="Calibri"/>
        <family val="2"/>
        <charset val="204"/>
        <scheme val="minor"/>
      </rPr>
      <t xml:space="preserve"> Launcher JR 3.5 6 Fr</t>
    </r>
    <r>
      <rPr>
        <sz val="10"/>
        <color theme="1"/>
        <rFont val="Calibri"/>
        <family val="2"/>
        <charset val="204"/>
        <scheme val="minor"/>
      </rPr>
      <t xml:space="preserve">, коронарный проводник  </t>
    </r>
    <r>
      <rPr>
        <b/>
        <sz val="10"/>
        <color theme="1"/>
        <rFont val="Calibri"/>
        <family val="2"/>
        <charset val="204"/>
        <scheme val="minor"/>
      </rPr>
      <t>Asahi  Fielder заведен</t>
    </r>
    <r>
      <rPr>
        <sz val="10"/>
        <color theme="1"/>
        <rFont val="Calibri"/>
        <family val="2"/>
        <charset val="204"/>
        <scheme val="minor"/>
      </rPr>
      <t xml:space="preserve"> за зону окклюзии в дистальный сегмент ПКА.  Выполнена баллонная ангиопластика проксимального сегмента ПКА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 2.0-15</t>
    </r>
    <r>
      <rPr>
        <sz val="10"/>
        <color theme="1"/>
        <rFont val="Calibri"/>
        <family val="2"/>
        <charset val="204"/>
        <scheme val="minor"/>
      </rPr>
      <t xml:space="preserve">, давлением 8 атм.    На контрольной съемке кровоток по ПКА восстановлен -  </t>
    </r>
    <r>
      <rPr>
        <b/>
        <u/>
        <sz val="10"/>
        <color theme="1"/>
        <rFont val="Calibri"/>
        <family val="2"/>
        <charset val="204"/>
        <scheme val="minor"/>
      </rPr>
      <t xml:space="preserve">TIMI III, </t>
    </r>
    <r>
      <rPr>
        <b/>
        <sz val="10"/>
        <color theme="1"/>
        <rFont val="Calibri"/>
        <family val="2"/>
        <charset val="204"/>
        <scheme val="minor"/>
      </rPr>
      <t xml:space="preserve">остаточных стенозов нет.  </t>
    </r>
    <r>
      <rPr>
        <sz val="10"/>
        <color theme="1"/>
        <rFont val="Calibri"/>
        <family val="2"/>
        <charset val="204"/>
        <scheme val="minor"/>
      </rPr>
      <t xml:space="preserve">Ангиографический результат успешный. Пациент переводится  в стабильном состоянии в ПРИТ.          </t>
    </r>
    <r>
      <rPr>
        <sz val="11"/>
        <color theme="1"/>
        <rFont val="Calibri"/>
        <family val="2"/>
        <charset val="204"/>
        <scheme val="minor"/>
      </rPr>
      <t xml:space="preserve">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</si>
</sst>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33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42528</v>
      </c>
      <c r="C7" s="80">
        <v>0.75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29" t="s">
        <v>67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55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2">
        <v>21325</v>
      </c>
      <c r="C9" s="143"/>
      <c r="D9" s="19"/>
      <c r="E9" s="19"/>
      <c r="F9" s="19"/>
      <c r="G9" s="125" t="s">
        <v>5</v>
      </c>
      <c r="H9" s="126"/>
      <c r="I9" s="122" t="s">
        <v>59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0" t="s">
        <v>57</v>
      </c>
      <c r="C10" s="141"/>
      <c r="D10" s="19"/>
      <c r="E10" s="19"/>
      <c r="F10" s="19"/>
      <c r="G10" s="125" t="s">
        <v>36</v>
      </c>
      <c r="H10" s="126"/>
      <c r="I10" s="122" t="s">
        <v>56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3680</v>
      </c>
      <c r="C11" s="81">
        <v>35</v>
      </c>
      <c r="D11" s="22"/>
      <c r="E11" s="20"/>
      <c r="F11" s="20"/>
      <c r="G11" s="125" t="s">
        <v>7</v>
      </c>
      <c r="H11" s="126"/>
      <c r="I11" s="122" t="s">
        <v>46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61</v>
      </c>
      <c r="D13" s="132"/>
      <c r="E13" s="47" t="s">
        <v>50</v>
      </c>
      <c r="F13" s="93" t="s">
        <v>9</v>
      </c>
      <c r="G13" s="94"/>
      <c r="H13" s="94"/>
      <c r="I13" s="91" t="s">
        <v>60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4" t="s">
        <v>45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53</v>
      </c>
      <c r="C19" s="96"/>
      <c r="D19" s="96"/>
      <c r="E19" s="97"/>
      <c r="F19" s="95" t="s">
        <v>44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7" t="s">
        <v>51</v>
      </c>
      <c r="C24" s="128"/>
      <c r="D24" s="10" t="s">
        <v>52</v>
      </c>
      <c r="E24" s="118" t="s">
        <v>26</v>
      </c>
      <c r="F24" s="118"/>
      <c r="G24" s="11"/>
      <c r="H24" s="118" t="s">
        <v>17</v>
      </c>
      <c r="I24" s="118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48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63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64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65</v>
      </c>
      <c r="B54" s="88"/>
      <c r="C54" s="88"/>
      <c r="D54" s="150" t="s">
        <v>66</v>
      </c>
      <c r="E54" s="151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4" t="s">
        <v>34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7" t="s">
        <v>24</v>
      </c>
      <c r="B2" s="208"/>
      <c r="C2" s="208"/>
      <c r="D2" s="208"/>
      <c r="E2" s="208"/>
      <c r="F2" s="208"/>
      <c r="G2" s="208"/>
      <c r="H2" s="208"/>
      <c r="I2" s="208"/>
      <c r="J2" s="209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0" t="s">
        <v>37</v>
      </c>
      <c r="B3" s="208"/>
      <c r="C3" s="208"/>
      <c r="D3" s="208"/>
      <c r="E3" s="208"/>
      <c r="F3" s="208"/>
      <c r="G3" s="208"/>
      <c r="H3" s="208"/>
      <c r="I3" s="208"/>
      <c r="J3" s="209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1" t="s">
        <v>40</v>
      </c>
      <c r="B4" s="208"/>
      <c r="C4" s="208"/>
      <c r="D4" s="208"/>
      <c r="E4" s="208"/>
      <c r="F4" s="208"/>
      <c r="G4" s="208"/>
      <c r="H4" s="208"/>
      <c r="I4" s="208"/>
      <c r="J4" s="209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2" t="s">
        <v>68</v>
      </c>
      <c r="B5" s="213"/>
      <c r="C5" s="213"/>
      <c r="D5" s="213"/>
      <c r="E5" s="213"/>
      <c r="F5" s="213"/>
      <c r="G5" s="213"/>
      <c r="H5" s="213"/>
      <c r="I5" s="213"/>
      <c r="J5" s="214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4" t="s">
        <v>0</v>
      </c>
      <c r="B7" s="69">
        <f>'Диагностика КГ'!B7</f>
        <v>42528</v>
      </c>
      <c r="C7" s="73" t="s">
        <v>58</v>
      </c>
      <c r="D7" s="19"/>
      <c r="E7" s="124" t="s">
        <v>42</v>
      </c>
      <c r="F7" s="215"/>
      <c r="G7" s="194" t="str">
        <f>'Диагностика КГ'!G7:H7</f>
        <v>__________</v>
      </c>
      <c r="H7" s="194"/>
      <c r="I7" s="216" t="str">
        <f>'Диагностика КГ'!I7:J7</f>
        <v>Щербаков А.С.</v>
      </c>
      <c r="J7" s="217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5" t="s">
        <v>3</v>
      </c>
      <c r="B8" s="184" t="str">
        <f>'Диагностика КГ'!B8:C8</f>
        <v>Атян А.А.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Родионова С.М.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6" t="s">
        <v>1</v>
      </c>
      <c r="B9" s="180">
        <f>'Диагностика КГ'!B9:C9</f>
        <v>21325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Ермолин М.В.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Блохина И.С.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4" t="s">
        <v>23</v>
      </c>
      <c r="B11" s="70">
        <f>ОТДЕЛЕНИЕ</f>
        <v>3680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61</v>
      </c>
      <c r="D13" s="132"/>
      <c r="E13" s="47" t="s">
        <v>50</v>
      </c>
      <c r="F13" s="93" t="s">
        <v>9</v>
      </c>
      <c r="G13" s="94"/>
      <c r="H13" s="94"/>
      <c r="I13" s="91" t="s">
        <v>60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8" t="s">
        <v>35</v>
      </c>
      <c r="E14" s="220" t="s">
        <v>27</v>
      </c>
      <c r="F14" s="221"/>
      <c r="G14" s="221"/>
      <c r="H14" s="221"/>
      <c r="I14" s="221"/>
      <c r="J14" s="222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1"/>
      <c r="B15" s="226" t="s">
        <v>39</v>
      </c>
      <c r="C15" s="224"/>
      <c r="D15" s="224"/>
      <c r="E15" s="227"/>
      <c r="F15" s="223" t="s">
        <v>28</v>
      </c>
      <c r="G15" s="227"/>
      <c r="H15" s="223" t="s">
        <v>43</v>
      </c>
      <c r="I15" s="224"/>
      <c r="J15" s="225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2" t="s">
        <v>16</v>
      </c>
      <c r="B20" s="202" t="s">
        <v>51</v>
      </c>
      <c r="C20" s="203"/>
      <c r="D20" s="71" t="s">
        <v>69</v>
      </c>
      <c r="E20" s="118" t="s">
        <v>26</v>
      </c>
      <c r="F20" s="118"/>
      <c r="G20" s="11">
        <v>0.1875</v>
      </c>
      <c r="H20" s="118" t="s">
        <v>29</v>
      </c>
      <c r="I20" s="118"/>
      <c r="J20" s="12" t="s">
        <v>70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4" t="s">
        <v>47</v>
      </c>
      <c r="B21" s="85"/>
      <c r="C21" s="218">
        <v>0.76041666666666663</v>
      </c>
      <c r="D21" s="219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7"/>
      <c r="B22" s="1"/>
      <c r="C22" s="1"/>
      <c r="D22" s="1"/>
      <c r="E22" s="228" t="s">
        <v>71</v>
      </c>
      <c r="F22" s="200"/>
      <c r="G22" s="200"/>
      <c r="H22" s="200"/>
      <c r="I22" s="200"/>
      <c r="J22" s="201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7"/>
      <c r="B23" s="1"/>
      <c r="C23" s="1"/>
      <c r="D23" s="68"/>
      <c r="E23" s="200"/>
      <c r="F23" s="200"/>
      <c r="G23" s="200"/>
      <c r="H23" s="200"/>
      <c r="I23" s="200"/>
      <c r="J23" s="201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7"/>
      <c r="B24" s="1"/>
      <c r="C24" s="1"/>
      <c r="D24" s="1"/>
      <c r="E24" s="200"/>
      <c r="F24" s="200"/>
      <c r="G24" s="200"/>
      <c r="H24" s="200"/>
      <c r="I24" s="200"/>
      <c r="J24" s="201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7"/>
      <c r="B25" s="1"/>
      <c r="C25" s="1"/>
      <c r="D25" s="1"/>
      <c r="E25" s="200"/>
      <c r="F25" s="200"/>
      <c r="G25" s="200"/>
      <c r="H25" s="200"/>
      <c r="I25" s="200"/>
      <c r="J25" s="201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7"/>
      <c r="B26" s="1"/>
      <c r="C26" s="1"/>
      <c r="D26" s="1"/>
      <c r="E26" s="200"/>
      <c r="F26" s="200"/>
      <c r="G26" s="200"/>
      <c r="H26" s="200"/>
      <c r="I26" s="200"/>
      <c r="J26" s="201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7"/>
      <c r="B27" s="1"/>
      <c r="C27" s="1"/>
      <c r="D27" s="62"/>
      <c r="E27" s="200"/>
      <c r="F27" s="200"/>
      <c r="G27" s="200"/>
      <c r="H27" s="200"/>
      <c r="I27" s="200"/>
      <c r="J27" s="201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7"/>
      <c r="B28" s="1"/>
      <c r="C28" s="1"/>
      <c r="D28" s="1"/>
      <c r="E28" s="200"/>
      <c r="F28" s="200"/>
      <c r="G28" s="200"/>
      <c r="H28" s="200"/>
      <c r="I28" s="200"/>
      <c r="J28" s="201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7"/>
      <c r="B29" s="1"/>
      <c r="C29" s="1"/>
      <c r="D29" s="1"/>
      <c r="E29" s="200"/>
      <c r="F29" s="200"/>
      <c r="G29" s="200"/>
      <c r="H29" s="200"/>
      <c r="I29" s="200"/>
      <c r="J29" s="201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7"/>
      <c r="B30" s="1"/>
      <c r="C30" s="1"/>
      <c r="D30" s="1"/>
      <c r="E30" s="200"/>
      <c r="F30" s="200"/>
      <c r="G30" s="200"/>
      <c r="H30" s="200"/>
      <c r="I30" s="200"/>
      <c r="J30" s="201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7"/>
      <c r="B31" s="1"/>
      <c r="C31" s="1"/>
      <c r="D31" s="1"/>
      <c r="E31" s="200"/>
      <c r="F31" s="200"/>
      <c r="G31" s="200"/>
      <c r="H31" s="200"/>
      <c r="I31" s="200"/>
      <c r="J31" s="201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7"/>
      <c r="B32" s="1"/>
      <c r="C32" s="1"/>
      <c r="D32" s="1"/>
      <c r="E32" s="200"/>
      <c r="F32" s="200"/>
      <c r="G32" s="200"/>
      <c r="H32" s="200"/>
      <c r="I32" s="200"/>
      <c r="J32" s="201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7"/>
      <c r="B33" s="1"/>
      <c r="C33" s="1"/>
      <c r="D33" s="1"/>
      <c r="E33" s="200"/>
      <c r="F33" s="200"/>
      <c r="G33" s="200"/>
      <c r="H33" s="200"/>
      <c r="I33" s="200"/>
      <c r="J33" s="201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7"/>
      <c r="B34" s="1"/>
      <c r="C34" s="1"/>
      <c r="D34" s="1"/>
      <c r="E34" s="200"/>
      <c r="F34" s="200"/>
      <c r="G34" s="200"/>
      <c r="H34" s="200"/>
      <c r="I34" s="200"/>
      <c r="J34" s="201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7"/>
      <c r="B35" s="1"/>
      <c r="C35" s="1"/>
      <c r="D35" s="1"/>
      <c r="E35" s="200"/>
      <c r="F35" s="200"/>
      <c r="G35" s="200"/>
      <c r="H35" s="200"/>
      <c r="I35" s="200"/>
      <c r="J35" s="201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7"/>
      <c r="B36" s="1"/>
      <c r="C36" s="1"/>
      <c r="D36" s="1"/>
      <c r="E36" s="200"/>
      <c r="F36" s="200"/>
      <c r="G36" s="200"/>
      <c r="H36" s="200"/>
      <c r="I36" s="200"/>
      <c r="J36" s="201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7"/>
      <c r="B37" s="1"/>
      <c r="C37" s="1"/>
      <c r="D37" s="1"/>
      <c r="E37" s="200"/>
      <c r="F37" s="200"/>
      <c r="G37" s="200"/>
      <c r="H37" s="200"/>
      <c r="I37" s="200"/>
      <c r="J37" s="201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7"/>
      <c r="B38" s="1"/>
      <c r="C38" s="1"/>
      <c r="D38" s="1"/>
      <c r="E38" s="200"/>
      <c r="F38" s="200"/>
      <c r="G38" s="200"/>
      <c r="H38" s="200"/>
      <c r="I38" s="200"/>
      <c r="J38" s="201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7"/>
      <c r="B39" s="1"/>
      <c r="C39" s="1"/>
      <c r="D39" s="1"/>
      <c r="E39" s="200"/>
      <c r="F39" s="200"/>
      <c r="G39" s="200"/>
      <c r="H39" s="200"/>
      <c r="I39" s="200"/>
      <c r="J39" s="201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7"/>
      <c r="B40" s="1"/>
      <c r="C40" s="1"/>
      <c r="D40" s="1"/>
      <c r="E40" s="200"/>
      <c r="F40" s="200"/>
      <c r="G40" s="200"/>
      <c r="H40" s="200"/>
      <c r="I40" s="200"/>
      <c r="J40" s="201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7"/>
      <c r="B41" s="1"/>
      <c r="C41" s="1"/>
      <c r="D41" s="1"/>
      <c r="E41" s="200"/>
      <c r="F41" s="200"/>
      <c r="G41" s="200"/>
      <c r="H41" s="200"/>
      <c r="I41" s="200"/>
      <c r="J41" s="201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7"/>
      <c r="B42" s="1"/>
      <c r="C42" s="1"/>
      <c r="D42" s="1"/>
      <c r="E42" s="200"/>
      <c r="F42" s="200"/>
      <c r="G42" s="200"/>
      <c r="H42" s="200"/>
      <c r="I42" s="200"/>
      <c r="J42" s="201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7"/>
      <c r="B43" s="1"/>
      <c r="C43" s="1"/>
      <c r="D43" s="1"/>
      <c r="E43" s="200"/>
      <c r="F43" s="200"/>
      <c r="G43" s="200"/>
      <c r="H43" s="200"/>
      <c r="I43" s="200"/>
      <c r="J43" s="201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7"/>
      <c r="B44" s="1"/>
      <c r="C44" s="1"/>
      <c r="D44" s="1"/>
      <c r="E44" s="200"/>
      <c r="F44" s="200"/>
      <c r="G44" s="200"/>
      <c r="H44" s="200"/>
      <c r="I44" s="200"/>
      <c r="J44" s="201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7"/>
      <c r="B45" s="1"/>
      <c r="C45" s="1"/>
      <c r="D45" s="1"/>
      <c r="E45" s="200"/>
      <c r="F45" s="200"/>
      <c r="G45" s="200"/>
      <c r="H45" s="200"/>
      <c r="I45" s="200"/>
      <c r="J45" s="201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7"/>
      <c r="B46" s="1"/>
      <c r="C46" s="1"/>
      <c r="D46" s="1"/>
      <c r="E46" s="200"/>
      <c r="F46" s="200"/>
      <c r="G46" s="200"/>
      <c r="H46" s="200"/>
      <c r="I46" s="200"/>
      <c r="J46" s="201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7"/>
      <c r="B47" s="1"/>
      <c r="C47" s="1"/>
      <c r="D47" s="1"/>
      <c r="E47" s="200"/>
      <c r="F47" s="200"/>
      <c r="G47" s="200"/>
      <c r="H47" s="200"/>
      <c r="I47" s="200"/>
      <c r="J47" s="201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6"/>
      <c r="D48" s="1"/>
      <c r="E48" s="200"/>
      <c r="F48" s="200"/>
      <c r="G48" s="200"/>
      <c r="H48" s="200"/>
      <c r="I48" s="200"/>
      <c r="J48" s="201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54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65</v>
      </c>
      <c r="B54" s="173"/>
      <c r="C54" s="173"/>
      <c r="D54" s="77"/>
      <c r="E54" s="77"/>
      <c r="F54" s="77"/>
      <c r="G54" s="89" t="s">
        <v>22</v>
      </c>
      <c r="H54" s="90"/>
      <c r="I54" s="65"/>
      <c r="J54" s="66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2016-06-07T17:08:03Z</cp:lastPrinted>
  <dcterms:created xsi:type="dcterms:W3CDTF">2006-09-16T00:00:00Z</dcterms:created>
  <dcterms:modified xsi:type="dcterms:W3CDTF">2016-06-07T17:10:13Z</dcterms:modified>
  <cp:category>Рентгенэндоваскулярные хирурги</cp:category>
</cp:coreProperties>
</file>