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<sst xmlns="http://schemas.openxmlformats.org/spreadsheetml/2006/main" count="103" uniqueCount="74">
  <si>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</si>
  <si>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</si>
  <si>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</si>
  <si>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</si>
  <si>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</si>
  <si>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</si>
  <si>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</si>
  <si>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</si>
  <si>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</si>
  <si>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</si>
  <si>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</si>
  <si>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</si>
  <si>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</si>
  <si>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</si>
  <si>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</si>
  <si>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</si>
  <si>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</si>
  <si>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</si>
  <si>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</si>
  <si>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</si>
  <si>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</si>
  <si>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</si>
  <si>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</si>
  <si>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</si>
  <si>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</si>
  <si>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</si>
  <si>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</si>
  <si>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</si>
  <si>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</si>
  <si>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</si>
  <si>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</si>
  <si>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</si>
  <si>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</si>
  <si>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</si>
  <si>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</si>
  <si>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</si>
  <si>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</si>
  <si>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</si>
  <si>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</si>
  <si>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</si>
  <si>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</si>
  <si>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</si>
  <si>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</si>
  <si>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</si>
  <si>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</si>
  <si>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</si>
  <si>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</si>
  <si>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Sol. lidocaini 2%</t>
  </si>
  <si>
    <t>Ultravist  370</t>
  </si>
  <si>
    <t>Judkins 5 F.</t>
  </si>
  <si>
    <t>CD не записан</t>
  </si>
  <si>
    <t xml:space="preserve"> мГр</t>
  </si>
  <si>
    <t>Щербаков А.С.</t>
  </si>
  <si>
    <t>норма.</t>
  </si>
  <si>
    <t>________</t>
  </si>
  <si>
    <t>a.radialis.</t>
  </si>
  <si>
    <t>Интродъюссер извлечён</t>
  </si>
  <si>
    <t>ОКС ПST</t>
  </si>
  <si>
    <t>1 ml</t>
  </si>
  <si>
    <t>Блохина И.С.</t>
  </si>
  <si>
    <t>Лежён Бернар Л. Р.</t>
  </si>
  <si>
    <t>Тимошенко Н.С.</t>
  </si>
  <si>
    <t>Молотков А.В</t>
  </si>
  <si>
    <t>100 ml</t>
  </si>
  <si>
    <t>200 ml</t>
  </si>
  <si>
    <t>Тромбаспирация и БАП ПНА</t>
  </si>
  <si>
    <t xml:space="preserve"> Реканализация ПНА </t>
  </si>
  <si>
    <t>3282,92 mGy</t>
  </si>
  <si>
    <t>18:30-08:40</t>
  </si>
  <si>
    <t>18:40:00-20:00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</si>
  <si>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на границе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проксимального и среднего  сегмента стеноз 50%, стеноз среднего сегмента 40%. острая окклюзия дистального сегмента. Антеградный кровоток за зоной окклюзии - TIMI 0.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TIMI III.      </t>
    </r>
    <r>
      <rPr>
        <b/>
        <sz val="11"/>
        <color theme="1"/>
        <rFont val="Times New Roman"/>
        <family val="1"/>
        <charset val="204"/>
      </rPr>
      <t xml:space="preserve">  
Бассейн ПКА: </t>
    </r>
    <r>
      <rPr>
        <sz val="11"/>
        <color theme="1"/>
        <rFont val="Times New Roman"/>
        <family val="1"/>
        <charset val="204"/>
      </rPr>
      <t>стеноз устья 25%, стеноз проксимального сегмента 45% и 30%,  стеноз среднего сегмента 25%. TIMI III.</t>
    </r>
  </si>
  <si>
    <t>правый</t>
  </si>
  <si>
    <r>
      <t xml:space="preserve">Выполнена селективная катетеризация устья ЛКА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Boston RunWay JL 3.5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Boston Scientific ChoIce intermediate</t>
    </r>
    <r>
      <rPr>
        <sz val="10"/>
        <color theme="1"/>
        <rFont val="Calibri"/>
        <family val="2"/>
        <charset val="204"/>
        <scheme val="minor"/>
      </rPr>
      <t xml:space="preserve"> заведен через зону окклюзии  в дистальный сегмент ПНА. Выполнена  баллонная ангиопластика баллонным катетером </t>
    </r>
    <r>
      <rPr>
        <b/>
        <sz val="10"/>
        <color theme="1"/>
        <rFont val="Calibri"/>
        <family val="2"/>
        <charset val="204"/>
        <scheme val="minor"/>
      </rPr>
      <t xml:space="preserve">Sapphire 1.5 - 15 мм </t>
    </r>
    <r>
      <rPr>
        <sz val="10"/>
        <color theme="1"/>
        <rFont val="Calibri"/>
        <family val="2"/>
        <charset val="204"/>
        <scheme val="minor"/>
      </rPr>
      <t xml:space="preserve">и тромбоаспирация аспирационным катетером </t>
    </r>
    <r>
      <rPr>
        <b/>
        <sz val="10"/>
        <color theme="1"/>
        <rFont val="Calibri"/>
        <family val="2"/>
        <charset val="204"/>
        <scheme val="minor"/>
      </rPr>
      <t xml:space="preserve">Export AP 6F. </t>
    </r>
    <r>
      <rPr>
        <sz val="10"/>
        <color theme="1"/>
        <rFont val="Calibri"/>
        <family val="2"/>
        <charset val="204"/>
        <scheme val="minor"/>
      </rPr>
      <t>Получен белый тромб размером 2*1,5 мм.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i/>
        <sz val="10"/>
        <color theme="1"/>
        <rFont val="Calibri"/>
        <family val="2"/>
        <charset val="204"/>
        <scheme val="minor"/>
      </rPr>
      <t xml:space="preserve">На </t>
    </r>
    <r>
      <rPr>
        <sz val="10"/>
        <color theme="1"/>
        <rFont val="Calibri"/>
        <family val="2"/>
        <charset val="204"/>
        <scheme val="minor"/>
      </rPr>
      <t xml:space="preserve">контрольной сьемке </t>
    </r>
    <r>
      <rPr>
        <i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кровоток по ПНА полностью восстановлен  -  TIMI III. На момент окончания состояние пациента стабильное,  ангиографический результат успешный. Пациент переводится в кардиоПРИТ.</t>
    </r>
  </si>
  <si>
    <t>Контроль места пункции. Повязку снять не ранее чем через 6 ч. после окончания введения эптифибатида.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</si>
</sst>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0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4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checked="Checked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I2" sqref="I2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34</v>
      </c>
      <c r="C1" s="126"/>
      <c r="D1" s="126"/>
      <c r="E1" s="126"/>
      <c r="F1" s="126"/>
      <c r="G1" s="126"/>
      <c r="H1" s="126"/>
      <c r="I1" s="126"/>
      <c r="J1" s="14"/>
      <c r="K1" s="144" t="s">
        <v>46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37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39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33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42602</v>
      </c>
      <c r="C7" s="80" t="s">
        <v>68</v>
      </c>
      <c r="D7" s="19"/>
      <c r="E7" s="131" t="s">
        <v>41</v>
      </c>
      <c r="F7" s="131"/>
      <c r="G7" s="124" t="s">
        <v>40</v>
      </c>
      <c r="H7" s="124"/>
      <c r="I7" s="114" t="s">
        <v>52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60</v>
      </c>
      <c r="C8" s="135"/>
      <c r="D8" s="19"/>
      <c r="E8" s="122" t="s">
        <v>4</v>
      </c>
      <c r="F8" s="123"/>
      <c r="G8" s="124" t="s">
        <v>40</v>
      </c>
      <c r="H8" s="124"/>
      <c r="I8" s="116" t="s">
        <v>61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42602</v>
      </c>
      <c r="C9" s="121"/>
      <c r="D9" s="19"/>
      <c r="E9" s="19"/>
      <c r="F9" s="19"/>
      <c r="G9" s="122" t="s">
        <v>5</v>
      </c>
      <c r="H9" s="123"/>
      <c r="I9" s="116" t="s">
        <v>62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57</v>
      </c>
      <c r="C10" s="119"/>
      <c r="D10" s="19"/>
      <c r="E10" s="19"/>
      <c r="F10" s="19"/>
      <c r="G10" s="122" t="s">
        <v>36</v>
      </c>
      <c r="H10" s="123"/>
      <c r="I10" s="116" t="s">
        <v>59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79">
        <v>5493</v>
      </c>
      <c r="C11" s="81">
        <v>35</v>
      </c>
      <c r="D11" s="22"/>
      <c r="E11" s="20"/>
      <c r="F11" s="20"/>
      <c r="G11" s="122" t="s">
        <v>7</v>
      </c>
      <c r="H11" s="123"/>
      <c r="I11" s="116" t="s">
        <v>54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47</v>
      </c>
      <c r="D13" s="139"/>
      <c r="E13" s="47" t="s">
        <v>58</v>
      </c>
      <c r="F13" s="150" t="s">
        <v>9</v>
      </c>
      <c r="G13" s="151"/>
      <c r="H13" s="151"/>
      <c r="I13" s="148" t="s">
        <v>55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49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3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2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48</v>
      </c>
      <c r="C24" s="133"/>
      <c r="D24" s="10" t="s">
        <v>63</v>
      </c>
      <c r="E24" s="127" t="s">
        <v>26</v>
      </c>
      <c r="F24" s="127"/>
      <c r="G24" s="11"/>
      <c r="H24" s="127" t="s">
        <v>17</v>
      </c>
      <c r="I24" s="127"/>
      <c r="J24" s="12" t="s">
        <v>51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71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53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70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66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56</v>
      </c>
      <c r="B54" s="146"/>
      <c r="C54" s="146"/>
      <c r="D54" s="92" t="s">
        <v>50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Г.Н.,Петрова Н.В..,Селезнева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19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4" t="s">
        <v>34</v>
      </c>
      <c r="B1" s="195"/>
      <c r="C1" s="195"/>
      <c r="D1" s="195"/>
      <c r="E1" s="195"/>
      <c r="F1" s="195"/>
      <c r="G1" s="195"/>
      <c r="H1" s="195"/>
      <c r="I1" s="195"/>
      <c r="J1" s="196"/>
      <c r="K1" s="185"/>
      <c r="L1" s="186"/>
      <c r="M1" s="186"/>
      <c r="N1" s="186"/>
      <c r="O1" s="186"/>
      <c r="P1" s="186"/>
      <c r="Q1" s="186"/>
      <c r="R1" s="186"/>
      <c r="S1" s="186"/>
      <c r="T1" s="186"/>
    </row>
    <row r="2" spans="1:20" ht="18.75" x14ac:dyDescent="0.25">
      <c r="A2" s="197" t="s">
        <v>24</v>
      </c>
      <c r="B2" s="198"/>
      <c r="C2" s="198"/>
      <c r="D2" s="198"/>
      <c r="E2" s="198"/>
      <c r="F2" s="198"/>
      <c r="G2" s="198"/>
      <c r="H2" s="198"/>
      <c r="I2" s="198"/>
      <c r="J2" s="199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200" t="s">
        <v>37</v>
      </c>
      <c r="B3" s="198"/>
      <c r="C3" s="198"/>
      <c r="D3" s="198"/>
      <c r="E3" s="198"/>
      <c r="F3" s="198"/>
      <c r="G3" s="198"/>
      <c r="H3" s="198"/>
      <c r="I3" s="198"/>
      <c r="J3" s="199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201" t="s">
        <v>39</v>
      </c>
      <c r="B4" s="198"/>
      <c r="C4" s="198"/>
      <c r="D4" s="198"/>
      <c r="E4" s="198"/>
      <c r="F4" s="198"/>
      <c r="G4" s="198"/>
      <c r="H4" s="198"/>
      <c r="I4" s="198"/>
      <c r="J4" s="199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202" t="s">
        <v>65</v>
      </c>
      <c r="B5" s="203"/>
      <c r="C5" s="203"/>
      <c r="D5" s="203"/>
      <c r="E5" s="203"/>
      <c r="F5" s="203"/>
      <c r="G5" s="203"/>
      <c r="H5" s="203"/>
      <c r="I5" s="203"/>
      <c r="J5" s="204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69">
        <f>'Диагностика КГ'!B7</f>
        <v>42602</v>
      </c>
      <c r="C7" s="73" t="s">
        <v>69</v>
      </c>
      <c r="D7" s="19"/>
      <c r="E7" s="131" t="s">
        <v>41</v>
      </c>
      <c r="F7" s="205"/>
      <c r="G7" s="210" t="str">
        <f>'Диагностика КГ'!G7:H7</f>
        <v>__________</v>
      </c>
      <c r="H7" s="210"/>
      <c r="I7" s="206" t="str">
        <f>'Диагностика КГ'!I7:J7</f>
        <v>Щербаков А.С.</v>
      </c>
      <c r="J7" s="207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90" t="str">
        <f>'Диагностика КГ'!B8:C8</f>
        <v>Лежён Бернар Л. Р.</v>
      </c>
      <c r="C8" s="208"/>
      <c r="D8" s="19"/>
      <c r="E8" s="122" t="s">
        <v>4</v>
      </c>
      <c r="F8" s="209"/>
      <c r="G8" s="211" t="str">
        <f>'Диагностика КГ'!G8:H8</f>
        <v>__________</v>
      </c>
      <c r="H8" s="211"/>
      <c r="I8" s="190" t="str">
        <f>'Диагностика КГ'!I8:J8</f>
        <v>Тимошенко Н.С.</v>
      </c>
      <c r="J8" s="191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20">
        <f>'Диагностика КГ'!B9:C9</f>
        <v>42602</v>
      </c>
      <c r="C9" s="221"/>
      <c r="D9" s="19"/>
      <c r="E9" s="19"/>
      <c r="F9" s="42"/>
      <c r="G9" s="222" t="s">
        <v>5</v>
      </c>
      <c r="H9" s="223"/>
      <c r="I9" s="190" t="str">
        <f>'Диагностика КГ'!I9:J9</f>
        <v>Молотков А.В</v>
      </c>
      <c r="J9" s="191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4" t="str">
        <f>'Диагностика КГ'!B10:C10</f>
        <v>ОКС ПST</v>
      </c>
      <c r="C10" s="225"/>
      <c r="D10" s="19"/>
      <c r="E10" s="19"/>
      <c r="F10" s="19"/>
      <c r="G10" s="122" t="s">
        <v>6</v>
      </c>
      <c r="H10" s="123"/>
      <c r="I10" s="190" t="str">
        <f>'Диагностика КГ'!I10:J10</f>
        <v>Блохина И.С.</v>
      </c>
      <c r="J10" s="191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0">
        <f>ОТДЕЛЕНИЕ</f>
        <v>5493</v>
      </c>
      <c r="C11" s="70">
        <f>'Диагностика КГ'!C11</f>
        <v>35</v>
      </c>
      <c r="D11" s="22"/>
      <c r="E11" s="20"/>
      <c r="F11" s="20"/>
      <c r="G11" s="122" t="s">
        <v>7</v>
      </c>
      <c r="H11" s="123"/>
      <c r="I11" s="190" t="str">
        <f>'Диагностика КГ'!I11:J11</f>
        <v>________</v>
      </c>
      <c r="J11" s="191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6" t="s">
        <v>8</v>
      </c>
      <c r="B13" s="137"/>
      <c r="C13" s="138" t="s">
        <v>47</v>
      </c>
      <c r="D13" s="139"/>
      <c r="E13" s="47" t="s">
        <v>58</v>
      </c>
      <c r="F13" s="150" t="s">
        <v>9</v>
      </c>
      <c r="G13" s="151"/>
      <c r="H13" s="151"/>
      <c r="I13" s="148" t="s">
        <v>55</v>
      </c>
      <c r="J13" s="229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6" t="s">
        <v>25</v>
      </c>
      <c r="B14" s="147"/>
      <c r="C14" s="158"/>
      <c r="D14" s="48" t="s">
        <v>35</v>
      </c>
      <c r="E14" s="175" t="s">
        <v>27</v>
      </c>
      <c r="F14" s="176"/>
      <c r="G14" s="176"/>
      <c r="H14" s="176"/>
      <c r="I14" s="176"/>
      <c r="J14" s="177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81" t="s">
        <v>38</v>
      </c>
      <c r="C15" s="179"/>
      <c r="D15" s="179"/>
      <c r="E15" s="182"/>
      <c r="F15" s="178" t="s">
        <v>28</v>
      </c>
      <c r="G15" s="182"/>
      <c r="H15" s="178" t="s">
        <v>42</v>
      </c>
      <c r="I15" s="179"/>
      <c r="J15" s="180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2" t="s">
        <v>16</v>
      </c>
      <c r="B20" s="192" t="s">
        <v>48</v>
      </c>
      <c r="C20" s="193"/>
      <c r="D20" s="71" t="s">
        <v>64</v>
      </c>
      <c r="E20" s="127" t="s">
        <v>26</v>
      </c>
      <c r="F20" s="127"/>
      <c r="G20" s="11">
        <v>0.78333333333333333</v>
      </c>
      <c r="H20" s="127" t="s">
        <v>29</v>
      </c>
      <c r="I20" s="127"/>
      <c r="J20" s="12" t="s">
        <v>67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ht="19.5" customHeight="1" x14ac:dyDescent="0.45">
      <c r="A21" s="84" t="s">
        <v>45</v>
      </c>
      <c r="B21" s="85"/>
      <c r="C21" s="173">
        <v>0.78125</v>
      </c>
      <c r="D21" s="174"/>
      <c r="E21" s="226" t="s">
        <v>31</v>
      </c>
      <c r="F21" s="227"/>
      <c r="G21" s="227"/>
      <c r="H21" s="227"/>
      <c r="I21" s="227"/>
      <c r="J21" s="228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7"/>
      <c r="B22" s="1"/>
      <c r="C22" s="1"/>
      <c r="D22" s="1"/>
      <c r="E22" s="187" t="s">
        <v>72</v>
      </c>
      <c r="F22" s="188"/>
      <c r="G22" s="188"/>
      <c r="H22" s="188"/>
      <c r="I22" s="188"/>
      <c r="J22" s="189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7"/>
      <c r="B23" s="1"/>
      <c r="C23" s="1"/>
      <c r="D23" s="68"/>
      <c r="E23" s="188"/>
      <c r="F23" s="188"/>
      <c r="G23" s="188"/>
      <c r="H23" s="188"/>
      <c r="I23" s="188"/>
      <c r="J23" s="189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7"/>
      <c r="B24" s="1"/>
      <c r="C24" s="1"/>
      <c r="D24" s="1"/>
      <c r="E24" s="188"/>
      <c r="F24" s="188"/>
      <c r="G24" s="188"/>
      <c r="H24" s="188"/>
      <c r="I24" s="188"/>
      <c r="J24" s="189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7"/>
      <c r="B25" s="1"/>
      <c r="C25" s="1"/>
      <c r="D25" s="1"/>
      <c r="E25" s="188"/>
      <c r="F25" s="188"/>
      <c r="G25" s="188"/>
      <c r="H25" s="188"/>
      <c r="I25" s="188"/>
      <c r="J25" s="189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7"/>
      <c r="B26" s="1"/>
      <c r="C26" s="1"/>
      <c r="D26" s="1"/>
      <c r="E26" s="188"/>
      <c r="F26" s="188"/>
      <c r="G26" s="188"/>
      <c r="H26" s="188"/>
      <c r="I26" s="188"/>
      <c r="J26" s="189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7"/>
      <c r="B27" s="1"/>
      <c r="C27" s="1"/>
      <c r="D27" s="62"/>
      <c r="E27" s="188"/>
      <c r="F27" s="188"/>
      <c r="G27" s="188"/>
      <c r="H27" s="188"/>
      <c r="I27" s="188"/>
      <c r="J27" s="189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7"/>
      <c r="B28" s="1"/>
      <c r="C28" s="1"/>
      <c r="D28" s="1"/>
      <c r="E28" s="188"/>
      <c r="F28" s="188"/>
      <c r="G28" s="188"/>
      <c r="H28" s="188"/>
      <c r="I28" s="188"/>
      <c r="J28" s="189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7"/>
      <c r="B29" s="1"/>
      <c r="C29" s="1"/>
      <c r="D29" s="1"/>
      <c r="E29" s="188"/>
      <c r="F29" s="188"/>
      <c r="G29" s="188"/>
      <c r="H29" s="188"/>
      <c r="I29" s="188"/>
      <c r="J29" s="189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7"/>
      <c r="B30" s="1"/>
      <c r="C30" s="1"/>
      <c r="D30" s="1"/>
      <c r="E30" s="188"/>
      <c r="F30" s="188"/>
      <c r="G30" s="188"/>
      <c r="H30" s="188"/>
      <c r="I30" s="188"/>
      <c r="J30" s="189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7"/>
      <c r="B31" s="1"/>
      <c r="C31" s="1"/>
      <c r="D31" s="1"/>
      <c r="E31" s="188"/>
      <c r="F31" s="188"/>
      <c r="G31" s="188"/>
      <c r="H31" s="188"/>
      <c r="I31" s="188"/>
      <c r="J31" s="189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7"/>
      <c r="B32" s="1"/>
      <c r="C32" s="1"/>
      <c r="D32" s="1"/>
      <c r="E32" s="188"/>
      <c r="F32" s="188"/>
      <c r="G32" s="188"/>
      <c r="H32" s="188"/>
      <c r="I32" s="188"/>
      <c r="J32" s="189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7"/>
      <c r="B33" s="1"/>
      <c r="C33" s="1"/>
      <c r="D33" s="1"/>
      <c r="E33" s="188"/>
      <c r="F33" s="188"/>
      <c r="G33" s="188"/>
      <c r="H33" s="188"/>
      <c r="I33" s="188"/>
      <c r="J33" s="189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7"/>
      <c r="B34" s="1"/>
      <c r="C34" s="1"/>
      <c r="D34" s="1"/>
      <c r="E34" s="188"/>
      <c r="F34" s="188"/>
      <c r="G34" s="188"/>
      <c r="H34" s="188"/>
      <c r="I34" s="188"/>
      <c r="J34" s="189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7"/>
      <c r="B35" s="1"/>
      <c r="C35" s="1"/>
      <c r="D35" s="1"/>
      <c r="E35" s="188"/>
      <c r="F35" s="188"/>
      <c r="G35" s="188"/>
      <c r="H35" s="188"/>
      <c r="I35" s="188"/>
      <c r="J35" s="189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7"/>
      <c r="B36" s="1"/>
      <c r="C36" s="1"/>
      <c r="D36" s="1"/>
      <c r="E36" s="188"/>
      <c r="F36" s="188"/>
      <c r="G36" s="188"/>
      <c r="H36" s="188"/>
      <c r="I36" s="188"/>
      <c r="J36" s="189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7"/>
      <c r="B37" s="1"/>
      <c r="C37" s="1"/>
      <c r="D37" s="1"/>
      <c r="E37" s="188"/>
      <c r="F37" s="188"/>
      <c r="G37" s="188"/>
      <c r="H37" s="188"/>
      <c r="I37" s="188"/>
      <c r="J37" s="189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7"/>
      <c r="B38" s="1"/>
      <c r="C38" s="1"/>
      <c r="D38" s="1"/>
      <c r="E38" s="188"/>
      <c r="F38" s="188"/>
      <c r="G38" s="188"/>
      <c r="H38" s="188"/>
      <c r="I38" s="188"/>
      <c r="J38" s="189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7"/>
      <c r="B39" s="1"/>
      <c r="C39" s="1"/>
      <c r="D39" s="1"/>
      <c r="E39" s="188"/>
      <c r="F39" s="188"/>
      <c r="G39" s="188"/>
      <c r="H39" s="188"/>
      <c r="I39" s="188"/>
      <c r="J39" s="189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7"/>
      <c r="B40" s="1"/>
      <c r="C40" s="1"/>
      <c r="D40" s="1"/>
      <c r="E40" s="188"/>
      <c r="F40" s="188"/>
      <c r="G40" s="188"/>
      <c r="H40" s="188"/>
      <c r="I40" s="188"/>
      <c r="J40" s="189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7"/>
      <c r="B41" s="1"/>
      <c r="C41" s="1"/>
      <c r="D41" s="1"/>
      <c r="E41" s="188"/>
      <c r="F41" s="188"/>
      <c r="G41" s="188"/>
      <c r="H41" s="188"/>
      <c r="I41" s="188"/>
      <c r="J41" s="189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7"/>
      <c r="B42" s="1"/>
      <c r="C42" s="1"/>
      <c r="D42" s="1"/>
      <c r="E42" s="188"/>
      <c r="F42" s="188"/>
      <c r="G42" s="188"/>
      <c r="H42" s="188"/>
      <c r="I42" s="188"/>
      <c r="J42" s="189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7"/>
      <c r="B43" s="1"/>
      <c r="C43" s="1"/>
      <c r="D43" s="1"/>
      <c r="E43" s="188"/>
      <c r="F43" s="188"/>
      <c r="G43" s="188"/>
      <c r="H43" s="188"/>
      <c r="I43" s="188"/>
      <c r="J43" s="189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7"/>
      <c r="B44" s="1"/>
      <c r="C44" s="1"/>
      <c r="D44" s="1"/>
      <c r="E44" s="188"/>
      <c r="F44" s="188"/>
      <c r="G44" s="188"/>
      <c r="H44" s="188"/>
      <c r="I44" s="188"/>
      <c r="J44" s="189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7"/>
      <c r="B45" s="1"/>
      <c r="C45" s="1"/>
      <c r="D45" s="1"/>
      <c r="E45" s="188"/>
      <c r="F45" s="188"/>
      <c r="G45" s="188"/>
      <c r="H45" s="188"/>
      <c r="I45" s="188"/>
      <c r="J45" s="189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7"/>
      <c r="B46" s="1"/>
      <c r="C46" s="1"/>
      <c r="D46" s="1"/>
      <c r="E46" s="188"/>
      <c r="F46" s="188"/>
      <c r="G46" s="188"/>
      <c r="H46" s="188"/>
      <c r="I46" s="188"/>
      <c r="J46" s="189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7"/>
      <c r="B47" s="1"/>
      <c r="C47" s="1"/>
      <c r="D47" s="1"/>
      <c r="E47" s="188"/>
      <c r="F47" s="188"/>
      <c r="G47" s="188"/>
      <c r="H47" s="188"/>
      <c r="I47" s="188"/>
      <c r="J47" s="189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4" t="s">
        <v>32</v>
      </c>
      <c r="B48" s="215"/>
      <c r="C48" s="76"/>
      <c r="D48" s="1"/>
      <c r="E48" s="188"/>
      <c r="F48" s="188"/>
      <c r="G48" s="188"/>
      <c r="H48" s="188"/>
      <c r="I48" s="188"/>
      <c r="J48" s="189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6" t="s">
        <v>73</v>
      </c>
      <c r="B49" s="217"/>
      <c r="C49" s="217"/>
      <c r="D49" s="217"/>
      <c r="E49" s="217"/>
      <c r="F49" s="217"/>
      <c r="G49" s="217"/>
      <c r="H49" s="217"/>
      <c r="I49" s="217"/>
      <c r="J49" s="218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9"/>
      <c r="B50" s="217"/>
      <c r="C50" s="217"/>
      <c r="D50" s="217"/>
      <c r="E50" s="217"/>
      <c r="F50" s="217"/>
      <c r="G50" s="217"/>
      <c r="H50" s="217"/>
      <c r="I50" s="217"/>
      <c r="J50" s="218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9"/>
      <c r="B51" s="217"/>
      <c r="C51" s="217"/>
      <c r="D51" s="217"/>
      <c r="E51" s="217"/>
      <c r="F51" s="217"/>
      <c r="G51" s="217"/>
      <c r="H51" s="217"/>
      <c r="I51" s="217"/>
      <c r="J51" s="218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9"/>
      <c r="B52" s="217"/>
      <c r="C52" s="217"/>
      <c r="D52" s="217"/>
      <c r="E52" s="217"/>
      <c r="F52" s="217"/>
      <c r="G52" s="217"/>
      <c r="H52" s="217"/>
      <c r="I52" s="217"/>
      <c r="J52" s="218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9"/>
      <c r="B53" s="217"/>
      <c r="C53" s="217"/>
      <c r="D53" s="217"/>
      <c r="E53" s="217"/>
      <c r="F53" s="217"/>
      <c r="G53" s="217"/>
      <c r="H53" s="217"/>
      <c r="I53" s="217"/>
      <c r="J53" s="218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12" t="s">
        <v>56</v>
      </c>
      <c r="B54" s="213"/>
      <c r="C54" s="213"/>
      <c r="D54" s="77"/>
      <c r="E54" s="77"/>
      <c r="F54" s="77"/>
      <c r="G54" s="147" t="s">
        <v>22</v>
      </c>
      <c r="H54" s="137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3"/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</row>
    <row r="56" spans="1:20" x14ac:dyDescent="0.25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</row>
    <row r="57" spans="1:20" x14ac:dyDescent="0.25">
      <c r="A57" s="18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</row>
    <row r="58" spans="1:20" x14ac:dyDescent="0.25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</row>
    <row r="59" spans="1:20" x14ac:dyDescent="0.25">
      <c r="A59" s="183"/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</row>
    <row r="60" spans="1:20" x14ac:dyDescent="0.25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</row>
    <row r="61" spans="1:20" x14ac:dyDescent="0.25">
      <c r="A61" s="183"/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</row>
    <row r="62" spans="1:20" ht="13.5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2016-08-20T18:36:29Z</cp:lastPrinted>
  <dcterms:created xsi:type="dcterms:W3CDTF">2006-09-16T00:00:00Z</dcterms:created>
  <dcterms:modified xsi:type="dcterms:W3CDTF">2016-08-20T18:44:04Z</dcterms:modified>
  <cp:category>Рентгенэндоваскулярные хирурги</cp:category>
</cp:coreProperties>
</file>