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<sst xmlns="http://schemas.openxmlformats.org/spreadsheetml/2006/main" count="102" uniqueCount="77">
  <si>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</si>
  <si>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</si>
  <si>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</si>
  <si>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</si>
  <si>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</si>
  <si>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</si>
  <si>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</si>
  <si>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</si>
  <si>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</si>
  <si>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</si>
  <si>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</si>
  <si>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</si>
  <si>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</si>
  <si>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</si>
  <si>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</si>
  <si>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</si>
  <si>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</si>
  <si>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</si>
  <si>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</si>
  <si>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</si>
  <si>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</si>
  <si>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</si>
  <si>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</si>
  <si>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</si>
  <si>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</si>
  <si>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</si>
  <si>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</si>
  <si>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</si>
  <si>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</si>
  <si>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</si>
  <si>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</si>
  <si>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</si>
  <si>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</si>
  <si>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</si>
  <si>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</si>
  <si>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</si>
  <si>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</si>
  <si>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</si>
  <si>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</si>
  <si>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</si>
  <si>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</si>
  <si>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</si>
  <si>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</si>
  <si>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</si>
  <si>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</si>
  <si>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</si>
  <si>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</si>
  <si>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</si>
  <si>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</si>
  <si>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</si>
  <si>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Щербаков А.С.</t>
  </si>
  <si>
    <t>________</t>
  </si>
  <si>
    <t>Sol. Novocaini 0.5%</t>
  </si>
  <si>
    <t>10 ml</t>
  </si>
  <si>
    <t>Стентирование ПНА (BMS1)</t>
  </si>
  <si>
    <t>200 ml</t>
  </si>
  <si>
    <t>a. femoralis dex.</t>
  </si>
  <si>
    <t>23:10-00:30</t>
  </si>
  <si>
    <t>правый</t>
  </si>
  <si>
    <r>
      <rPr>
        <i/>
        <sz val="12"/>
        <color theme="1"/>
        <rFont val="Times New Roman"/>
        <family val="1"/>
        <charset val="204"/>
      </rPr>
      <t>1682,97</t>
    </r>
    <r>
      <rPr>
        <sz val="12"/>
        <color theme="1"/>
        <rFont val="Times New Roman"/>
        <family val="1"/>
        <charset val="204"/>
      </rPr>
      <t xml:space="preserve"> mGy</t>
    </r>
  </si>
  <si>
    <t xml:space="preserve">Контроль места пункции. </t>
  </si>
  <si>
    <t>Интродъюссер оставлен</t>
  </si>
  <si>
    <t>14:00-15:00</t>
  </si>
  <si>
    <t>Селезнев С.А.</t>
  </si>
  <si>
    <t>Бричёва И.В.</t>
  </si>
  <si>
    <t>150 ml</t>
  </si>
  <si>
    <t>Чуркина Г.И.</t>
  </si>
  <si>
    <t>ОКС БПST</t>
  </si>
  <si>
    <t>1 ml</t>
  </si>
  <si>
    <t>Sol. lidocaini 2%</t>
  </si>
  <si>
    <t>a.radialis.</t>
  </si>
  <si>
    <t xml:space="preserve"> 230,16 мГр</t>
  </si>
  <si>
    <t>норма</t>
  </si>
  <si>
    <t>1) Контроль места пункции 2) Повязка не менее чем на 6ч. 3) Консультация кардиохирурга.</t>
  </si>
  <si>
    <t>Интродъюссер извлечён</t>
  </si>
  <si>
    <t>Казанцева А.М.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</si>
  <si>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на фоне выраженного кальциноза</t>
    </r>
    <r>
      <rPr>
        <sz val="11"/>
        <color theme="1"/>
        <rFont val="Times New Roman"/>
        <family val="1"/>
        <charset val="204"/>
      </rPr>
      <t xml:space="preserve"> определяется критический стеноз проксимального сегмента 98%, на фоне  </t>
    </r>
    <r>
      <rPr>
        <i/>
        <sz val="11"/>
        <color theme="1"/>
        <rFont val="Times New Roman"/>
        <family val="1"/>
        <charset val="204"/>
      </rPr>
      <t>выраженного кальциноза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 определяется критический стеноз 95%; стеноз устья ДВ 95%.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i/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                                            Бассейн ОА: </t>
    </r>
    <r>
      <rPr>
        <i/>
        <sz val="11"/>
        <color theme="1"/>
        <rFont val="Times New Roman"/>
        <family val="1"/>
        <charset val="204"/>
      </rPr>
      <t>выраженный кальциноз</t>
    </r>
    <r>
      <rPr>
        <sz val="11"/>
        <color theme="1"/>
        <rFont val="Times New Roman"/>
        <family val="1"/>
        <charset val="204"/>
      </rPr>
      <t xml:space="preserve"> проксимального сегмента. Бассейн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представлен доминантной ВТК: стеноз в дистальном сегменте 75%. Антеградный кровоток - TIMI III.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i/>
        <sz val="11"/>
        <color theme="1"/>
        <rFont val="Times New Roman"/>
        <family val="1"/>
        <charset val="204"/>
      </rPr>
      <t>на фоне выраженного кальциноза и выраженной извитости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определяется стеноз среднего сегмента 75%.  Антеградный кровоток - TIMI III.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Селективно катетеризировать левую Пкл.А. не удалось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</si>
</sst>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27" fillId="0" borderId="5" xfId="0" applyFont="1" applyFill="1" applyBorder="1"/>
    <xf numFmtId="164" fontId="14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4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3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54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34</v>
      </c>
      <c r="C1" s="119"/>
      <c r="D1" s="119"/>
      <c r="E1" s="119"/>
      <c r="F1" s="119"/>
      <c r="G1" s="119"/>
      <c r="H1" s="119"/>
      <c r="I1" s="119"/>
      <c r="J1" s="14"/>
      <c r="K1" s="87" t="s">
        <v>46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37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33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42628</v>
      </c>
      <c r="C7" s="79" t="s">
        <v>62</v>
      </c>
      <c r="D7" s="19"/>
      <c r="E7" s="126" t="s">
        <v>41</v>
      </c>
      <c r="F7" s="126"/>
      <c r="G7" s="135" t="s">
        <v>40</v>
      </c>
      <c r="H7" s="135"/>
      <c r="I7" s="140" t="s">
        <v>50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66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75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5">
        <v>17134</v>
      </c>
      <c r="C9" s="146"/>
      <c r="D9" s="19"/>
      <c r="E9" s="19"/>
      <c r="F9" s="19"/>
      <c r="G9" s="127" t="s">
        <v>5</v>
      </c>
      <c r="H9" s="128"/>
      <c r="I9" s="124" t="s">
        <v>63</v>
      </c>
      <c r="J9" s="142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3" t="s">
        <v>67</v>
      </c>
      <c r="C10" s="144"/>
      <c r="D10" s="19"/>
      <c r="E10" s="19"/>
      <c r="F10" s="19"/>
      <c r="G10" s="127" t="s">
        <v>36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6087</v>
      </c>
      <c r="C11" s="80">
        <v>35</v>
      </c>
      <c r="D11" s="22"/>
      <c r="E11" s="20"/>
      <c r="F11" s="20"/>
      <c r="G11" s="127" t="s">
        <v>7</v>
      </c>
      <c r="H11" s="128"/>
      <c r="I11" s="124" t="s">
        <v>51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69</v>
      </c>
      <c r="D13" s="134"/>
      <c r="E13" s="46" t="s">
        <v>68</v>
      </c>
      <c r="F13" s="94" t="s">
        <v>9</v>
      </c>
      <c r="G13" s="95"/>
      <c r="H13" s="95"/>
      <c r="I13" s="92" t="s">
        <v>70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7" t="s">
        <v>44</v>
      </c>
      <c r="I18" s="148"/>
      <c r="J18" s="149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48</v>
      </c>
      <c r="C19" s="97"/>
      <c r="D19" s="97"/>
      <c r="E19" s="98"/>
      <c r="F19" s="96" t="s">
        <v>43</v>
      </c>
      <c r="G19" s="99"/>
      <c r="H19" s="150"/>
      <c r="I19" s="151"/>
      <c r="J19" s="152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47</v>
      </c>
      <c r="C24" s="130"/>
      <c r="D24" s="10" t="s">
        <v>65</v>
      </c>
      <c r="E24" s="120" t="s">
        <v>26</v>
      </c>
      <c r="F24" s="120"/>
      <c r="G24" s="11">
        <v>0.22500000000000001</v>
      </c>
      <c r="H24" s="120" t="s">
        <v>17</v>
      </c>
      <c r="I24" s="120"/>
      <c r="J24" s="12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5" t="s">
        <v>76</v>
      </c>
      <c r="F28" s="166"/>
      <c r="G28" s="166"/>
      <c r="H28" s="166"/>
      <c r="I28" s="166"/>
      <c r="J28" s="16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5" t="s">
        <v>30</v>
      </c>
      <c r="B47" s="156"/>
      <c r="C47" s="38"/>
      <c r="D47" s="38"/>
      <c r="E47" s="166"/>
      <c r="F47" s="166"/>
      <c r="G47" s="166"/>
      <c r="H47" s="166"/>
      <c r="I47" s="166"/>
      <c r="J47" s="16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8" t="s">
        <v>73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74</v>
      </c>
      <c r="B54" s="89"/>
      <c r="C54" s="89"/>
      <c r="D54" s="153" t="s">
        <v>49</v>
      </c>
      <c r="E54" s="154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 Чесноков С.Л.,________,"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sin.a. axillaris dex., а.femoralis dex.a.radialis.,a.radialis.,"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34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37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8" t="s">
        <v>54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42628</v>
      </c>
      <c r="C7" s="72" t="s">
        <v>57</v>
      </c>
      <c r="D7" s="19"/>
      <c r="E7" s="126" t="s">
        <v>41</v>
      </c>
      <c r="F7" s="221"/>
      <c r="G7" s="199" t="str">
        <f>'Диагностика КГ'!G7:H7</f>
        <v>__________</v>
      </c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7" t="str">
        <f>'Диагностика КГ'!B8:C8</f>
        <v>Чуркина Г.И.</v>
      </c>
      <c r="C8" s="196"/>
      <c r="D8" s="19"/>
      <c r="E8" s="127" t="s">
        <v>4</v>
      </c>
      <c r="F8" s="197"/>
      <c r="G8" s="200" t="str">
        <f>'Диагностика КГ'!G8:H8</f>
        <v>__________</v>
      </c>
      <c r="H8" s="200"/>
      <c r="I8" s="187" t="str">
        <f>'Диагностика КГ'!I8:J8</f>
        <v>Казанцева А.М.</v>
      </c>
      <c r="J8" s="198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3">
        <f>'Диагностика КГ'!B9:C9</f>
        <v>17134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Селезнев С.А.</v>
      </c>
      <c r="J9" s="188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7" t="s">
        <v>6</v>
      </c>
      <c r="H10" s="128"/>
      <c r="I10" s="187" t="str">
        <f>'Диагностика КГ'!I10:J10</f>
        <v>Бричёва И.В.</v>
      </c>
      <c r="J10" s="198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6087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7" t="str">
        <f>'Диагностика КГ'!I11:J11</f>
        <v>________</v>
      </c>
      <c r="J11" s="198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33" t="s">
        <v>52</v>
      </c>
      <c r="D13" s="134"/>
      <c r="E13" s="46" t="s">
        <v>53</v>
      </c>
      <c r="F13" s="94" t="s">
        <v>9</v>
      </c>
      <c r="G13" s="95"/>
      <c r="H13" s="95"/>
      <c r="I13" s="194" t="s">
        <v>56</v>
      </c>
      <c r="J13" s="195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35</v>
      </c>
      <c r="E14" s="226" t="s">
        <v>27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38</v>
      </c>
      <c r="C15" s="230"/>
      <c r="D15" s="230"/>
      <c r="E15" s="233"/>
      <c r="F15" s="229" t="s">
        <v>28</v>
      </c>
      <c r="G15" s="233"/>
      <c r="H15" s="229" t="s">
        <v>42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47</v>
      </c>
      <c r="C20" s="209"/>
      <c r="D20" s="70" t="s">
        <v>55</v>
      </c>
      <c r="E20" s="120" t="s">
        <v>26</v>
      </c>
      <c r="F20" s="120"/>
      <c r="G20" s="86">
        <v>0.83333333333333337</v>
      </c>
      <c r="H20" s="120" t="s">
        <v>29</v>
      </c>
      <c r="I20" s="120"/>
      <c r="J20" s="12" t="s">
        <v>59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45</v>
      </c>
      <c r="B21" s="84"/>
      <c r="C21" s="224">
        <v>0.97569444444444453</v>
      </c>
      <c r="D21" s="225"/>
      <c r="E21" s="191" t="s">
        <v>31</v>
      </c>
      <c r="F21" s="192"/>
      <c r="G21" s="192"/>
      <c r="H21" s="192"/>
      <c r="I21" s="192"/>
      <c r="J21" s="193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/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7" t="s">
        <v>32</v>
      </c>
      <c r="B48" s="178"/>
      <c r="C48" s="75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9" t="s">
        <v>60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5" t="s">
        <v>61</v>
      </c>
      <c r="B54" s="176"/>
      <c r="C54" s="176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2016-09-15T13:21:52Z</cp:lastPrinted>
  <dcterms:created xsi:type="dcterms:W3CDTF">2006-09-16T00:00:00Z</dcterms:created>
  <dcterms:modified xsi:type="dcterms:W3CDTF">2016-09-15T13:22:03Z</dcterms:modified>
  <cp:category>Рентгенэндоваскулярные хирурги</cp:category>
</cp:coreProperties>
</file>