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<sst xmlns="http://schemas.openxmlformats.org/spreadsheetml/2006/main" count="103" uniqueCount="75">
  <si>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</si>
  <si>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</si>
  <si>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</si>
  <si>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</si>
  <si>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</si>
  <si>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</si>
  <si>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</si>
  <si>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</si>
  <si>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</si>
  <si>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</si>
  <si>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</si>
  <si>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</si>
  <si>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</si>
  <si>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</si>
  <si>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</si>
  <si>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</si>
  <si>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</si>
  <si>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</si>
  <si>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</si>
  <si>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</si>
  <si>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</si>
  <si>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</si>
  <si>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</si>
  <si>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</si>
  <si>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</si>
  <si>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</si>
  <si>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</si>
  <si>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</si>
  <si>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</si>
  <si>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</si>
  <si>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</si>
  <si>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</si>
  <si>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</si>
  <si>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</si>
  <si>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</si>
  <si>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</si>
  <si>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</si>
  <si>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</si>
  <si>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</si>
  <si>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</si>
  <si>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</si>
  <si>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</si>
  <si>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</si>
  <si>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</si>
  <si>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</si>
  <si>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</si>
  <si>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</si>
  <si>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</si>
  <si>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</si>
  <si>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</si>
  <si>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</si>
  <si>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</si>
  <si>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правый</t>
  </si>
  <si>
    <t>CD записан.</t>
  </si>
  <si>
    <t>Блохина И.С.</t>
  </si>
  <si>
    <t>1 ml</t>
  </si>
  <si>
    <t>Молотков А.В</t>
  </si>
  <si>
    <t>Мешалкина И.В.</t>
  </si>
  <si>
    <t>50 ml</t>
  </si>
  <si>
    <t>a.radialis.</t>
  </si>
  <si>
    <t>Sol. lidocaini 2%</t>
  </si>
  <si>
    <t>Omnipaque 350</t>
  </si>
  <si>
    <t>норма.</t>
  </si>
  <si>
    <t>1)Контроль места пункции.  2) Повязка на 6ч.</t>
  </si>
  <si>
    <t>Жабронова А.А.</t>
  </si>
  <si>
    <t>21:00-21:15</t>
  </si>
  <si>
    <t>21:15:00-22:20</t>
  </si>
  <si>
    <t>ОКС ПST</t>
  </si>
  <si>
    <t>150 ml</t>
  </si>
  <si>
    <t>7378,39 сGycm2</t>
  </si>
  <si>
    <t>Реканализация. Стентирование ПКА (BMS1)</t>
  </si>
  <si>
    <t>Реканализация и стентирование ПКА.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</si>
  <si>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пролонированный стеноз проксимального сегмента до 35%, стеноз среднего сегмента 70%. Антеградный кровоток по ПНА -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до 35%, стеноз проксимального сегмента перед ВТК до 85%, стенозы дистального сегмента до 30%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окклюзия от проксимального сегмента. Антеградный кровоток по ПКА - TIMI 0.    Оценка русла после ЧКВ: на границе проксимального и среднего сегмента стеноз 35%, стеноз среднего сегмента до 40%, TIMI III.</t>
    </r>
  </si>
  <si>
    <r>
      <t xml:space="preserve">Селективная катетеризация устья ПКА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JR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Выполнена реканализация артерии баллонным катетером </t>
    </r>
    <r>
      <rPr>
        <b/>
        <sz val="10"/>
        <color theme="1"/>
        <rFont val="Calibri"/>
        <family val="2"/>
        <charset val="204"/>
        <scheme val="minor"/>
      </rPr>
      <t>Advancer 2.5-20 мм,</t>
    </r>
    <r>
      <rPr>
        <sz val="10"/>
        <color theme="1"/>
        <rFont val="Calibri"/>
        <family val="2"/>
        <charset val="204"/>
        <scheme val="minor"/>
      </rPr>
      <t xml:space="preserve"> давлением 10 атм. В зону остаточного стеноза проксимального сегмента ПКА  имплантирован </t>
    </r>
    <r>
      <rPr>
        <b/>
        <sz val="10"/>
        <color theme="1"/>
        <rFont val="Calibri"/>
        <family val="2"/>
        <charset val="204"/>
        <scheme val="minor"/>
      </rPr>
      <t>BMS NexGen  3.5-16 мм</t>
    </r>
    <r>
      <rPr>
        <sz val="10"/>
        <color theme="1"/>
        <rFont val="Calibri"/>
        <family val="2"/>
        <charset val="204"/>
        <scheme val="minor"/>
      </rPr>
      <t xml:space="preserve">,  давлением 10 атм, время 20 сек.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расправлен, проходим, дистальный кровоток по ПКА полностью восстановлен </t>
    </r>
    <r>
      <rPr>
        <sz val="10"/>
        <color theme="1"/>
        <rFont val="Calibri"/>
        <family val="2"/>
        <charset val="204"/>
        <scheme val="minor"/>
      </rPr>
      <t>- TIMI III,  На момент окончания состояние пациентки стабильное,   ангиографический результат успешный. Пациентка переводится в кардиоПРИТ.</t>
    </r>
  </si>
  <si>
    <t>5 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</si>
</sst>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4" t="s">
        <v>0</v>
      </c>
      <c r="B7" s="2">
        <v>42662</v>
      </c>
      <c r="C7" s="80" t="s">
        <v>65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6" t="s">
        <v>1</v>
      </c>
      <c r="B9" s="143">
        <v>18959</v>
      </c>
      <c r="C9" s="144"/>
      <c r="D9" s="19"/>
      <c r="E9" s="19"/>
      <c r="F9" s="19"/>
      <c r="G9" s="126" t="s">
        <v>5</v>
      </c>
      <c r="H9" s="127"/>
      <c r="I9" s="123" t="s">
        <v>56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4" t="s">
        <v>2</v>
      </c>
      <c r="B10" s="141" t="s">
        <v>67</v>
      </c>
      <c r="C10" s="142"/>
      <c r="D10" s="19"/>
      <c r="E10" s="19"/>
      <c r="F10" s="19"/>
      <c r="G10" s="126" t="s">
        <v>36</v>
      </c>
      <c r="H10" s="127"/>
      <c r="I10" s="123" t="s">
        <v>54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4" t="s">
        <v>23</v>
      </c>
      <c r="B11" s="79">
        <v>7021</v>
      </c>
      <c r="C11" s="81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60</v>
      </c>
      <c r="D13" s="133"/>
      <c r="E13" s="47" t="s">
        <v>55</v>
      </c>
      <c r="F13" s="93" t="s">
        <v>9</v>
      </c>
      <c r="G13" s="94"/>
      <c r="H13" s="94"/>
      <c r="I13" s="91" t="s">
        <v>59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8" t="s">
        <v>74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3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2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9" t="s">
        <v>16</v>
      </c>
      <c r="B24" s="128" t="s">
        <v>61</v>
      </c>
      <c r="C24" s="129"/>
      <c r="D24" s="10" t="s">
        <v>58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52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1" t="s">
        <v>53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70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4" t="s">
        <v>0</v>
      </c>
      <c r="B7" s="69">
        <f>'Диагностика КГ'!B7</f>
        <v>42662</v>
      </c>
      <c r="C7" s="73" t="s">
        <v>66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5" t="s">
        <v>3</v>
      </c>
      <c r="B8" s="185" t="str">
        <f>'Диагностика КГ'!B8:C8</f>
        <v>Жабронова А.А.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Мешалкина И.В.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6" t="s">
        <v>1</v>
      </c>
      <c r="B9" s="181">
        <f>'Диагностика КГ'!B9:C9</f>
        <v>18959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4" t="s">
        <v>2</v>
      </c>
      <c r="B10" s="187" t="str">
        <f>'Диагностика КГ'!B10:C10</f>
        <v>ОКС 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4" t="s">
        <v>23</v>
      </c>
      <c r="B11" s="70">
        <f>ОТДЕЛЕНИЕ</f>
        <v>7021</v>
      </c>
      <c r="C11" s="70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60</v>
      </c>
      <c r="D13" s="133"/>
      <c r="E13" s="47" t="s">
        <v>55</v>
      </c>
      <c r="F13" s="93" t="s">
        <v>9</v>
      </c>
      <c r="G13" s="94"/>
      <c r="H13" s="94"/>
      <c r="I13" s="91" t="s">
        <v>59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8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1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2" t="s">
        <v>16</v>
      </c>
      <c r="B20" s="204" t="s">
        <v>61</v>
      </c>
      <c r="C20" s="205"/>
      <c r="D20" s="71" t="s">
        <v>68</v>
      </c>
      <c r="E20" s="119" t="s">
        <v>26</v>
      </c>
      <c r="F20" s="119"/>
      <c r="G20" s="11">
        <v>0.29166666666666669</v>
      </c>
      <c r="H20" s="119" t="s">
        <v>29</v>
      </c>
      <c r="I20" s="119"/>
      <c r="J20" s="12" t="s">
        <v>69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4" t="s">
        <v>45</v>
      </c>
      <c r="B21" s="85"/>
      <c r="C21" s="220">
        <v>0.89236111111111116</v>
      </c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7"/>
      <c r="B22" s="1"/>
      <c r="C22" s="1"/>
      <c r="D22" s="1"/>
      <c r="E22" s="201" t="s">
        <v>73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7"/>
      <c r="B23" s="1"/>
      <c r="C23" s="1"/>
      <c r="D23" s="68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7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7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7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7"/>
      <c r="B27" s="1"/>
      <c r="C27" s="1"/>
      <c r="D27" s="62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7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7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7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7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7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7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7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7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7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7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7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7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7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7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7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7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7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7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7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7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6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63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51</v>
      </c>
      <c r="B54" s="174"/>
      <c r="C54" s="174"/>
      <c r="D54" s="77"/>
      <c r="E54" s="77"/>
      <c r="F54" s="77"/>
      <c r="G54" s="89" t="s">
        <v>22</v>
      </c>
      <c r="H54" s="90"/>
      <c r="I54" s="65"/>
      <c r="J54" s="66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2016-10-20T05:36:38Z</cp:lastPrinted>
  <dcterms:created xsi:type="dcterms:W3CDTF">2006-09-16T00:00:00Z</dcterms:created>
  <dcterms:modified xsi:type="dcterms:W3CDTF">2016-10-20T05:38:12Z</dcterms:modified>
  <cp:category>Рентгенэндоваскулярные хирурги</cp:category>
</cp:coreProperties>
</file>