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<sst xmlns="http://schemas.openxmlformats.org/spreadsheetml/2006/main" count="103" uniqueCount="78">
  <si>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</si>
  <si>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</si>
  <si>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</si>
  <si>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</si>
  <si>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</si>
  <si>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</si>
  <si>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</si>
  <si>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</si>
  <si>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</si>
  <si>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</si>
  <si>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</si>
  <si>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</si>
  <si>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</si>
  <si>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</si>
  <si>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</si>
  <si>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</si>
  <si>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</si>
  <si>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</si>
  <si>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</si>
  <si>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</si>
  <si>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</si>
  <si>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</si>
  <si>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</si>
  <si>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</si>
  <si>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</si>
  <si>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</si>
  <si>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</si>
  <si>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</si>
  <si>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</si>
  <si>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</si>
  <si>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</si>
  <si>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</si>
  <si>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</si>
  <si>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</si>
  <si>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</si>
  <si>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</si>
  <si>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</si>
  <si>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</si>
  <si>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</si>
  <si>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</si>
  <si>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</si>
  <si>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</si>
  <si>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</si>
  <si>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</si>
  <si>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</si>
  <si>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</si>
  <si>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Ultravist  370</t>
  </si>
  <si>
    <t>Judkins 5 F.</t>
  </si>
  <si>
    <t>Щербаков А.С.</t>
  </si>
  <si>
    <t>________</t>
  </si>
  <si>
    <t>Интродъюссер извлечён</t>
  </si>
  <si>
    <t>CD записан.</t>
  </si>
  <si>
    <t>1 ml</t>
  </si>
  <si>
    <t>Стентирование ПНА (BMS2)</t>
  </si>
  <si>
    <t>14:10:00-15:30</t>
  </si>
  <si>
    <t>Sol. Novocaini 0.5%</t>
  </si>
  <si>
    <t>a. femoralis dex.</t>
  </si>
  <si>
    <t>1)Контроль места пункции.  2) Строгий постельный режим сутки.</t>
  </si>
  <si>
    <t>150 ml</t>
  </si>
  <si>
    <t>На КАГ TIMI III</t>
  </si>
  <si>
    <t>10886,9 сGycm2</t>
  </si>
  <si>
    <t>Omnipaque 350</t>
  </si>
  <si>
    <t>a.radialis.</t>
  </si>
  <si>
    <t>Контроль места пункции</t>
  </si>
  <si>
    <t>Sol. lidocaini 2%</t>
  </si>
  <si>
    <t>5 F.</t>
  </si>
  <si>
    <t>10:00-11:00</t>
  </si>
  <si>
    <t>Гордеева Н.Л.</t>
  </si>
  <si>
    <t>ППС</t>
  </si>
  <si>
    <t>Севринова О.В.</t>
  </si>
  <si>
    <t>Ермолин М.В.</t>
  </si>
  <si>
    <t>Блохина И.С.</t>
  </si>
  <si>
    <t>50 ml</t>
  </si>
  <si>
    <r>
      <t>4050,1cGy</t>
    </r>
    <r>
      <rPr>
        <sz val="9"/>
        <color theme="1"/>
        <rFont val="Calibri"/>
        <family val="2"/>
        <charset val="204"/>
      </rPr>
      <t>∙cm2</t>
    </r>
  </si>
  <si>
    <t>правый</t>
  </si>
  <si>
    <t>норма.</t>
  </si>
  <si>
    <t>з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</si>
  <si>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с переходом на средний сегмент 40%, умеренный миокордиальный мостик до 40%. Антеградный кровоток по ПНА - TIMI III.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бифуркационный стеноз  в ср/3 (1,0,1) - 70% в ОА, устье ВТК 60%.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до 55%, стеноз сре сегмента 20%. Антеградный кровоток по ПКА - TIMI III.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</si>
</sst>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30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34</v>
      </c>
      <c r="C1" s="127"/>
      <c r="D1" s="127"/>
      <c r="E1" s="127"/>
      <c r="F1" s="127"/>
      <c r="G1" s="127"/>
      <c r="H1" s="127"/>
      <c r="I1" s="127"/>
      <c r="J1" s="14"/>
      <c r="K1" s="145" t="s">
        <v>76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37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33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>
        <v>42666</v>
      </c>
      <c r="C7" s="80" t="s">
        <v>66</v>
      </c>
      <c r="D7" s="19"/>
      <c r="E7" s="132" t="s">
        <v>41</v>
      </c>
      <c r="F7" s="132"/>
      <c r="G7" s="125" t="s">
        <v>40</v>
      </c>
      <c r="H7" s="125"/>
      <c r="I7" s="115" t="s">
        <v>48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67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69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15940</v>
      </c>
      <c r="C9" s="122"/>
      <c r="D9" s="19"/>
      <c r="E9" s="19"/>
      <c r="F9" s="19"/>
      <c r="G9" s="123" t="s">
        <v>5</v>
      </c>
      <c r="H9" s="124"/>
      <c r="I9" s="117" t="s">
        <v>70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68</v>
      </c>
      <c r="C10" s="120"/>
      <c r="D10" s="19"/>
      <c r="E10" s="19"/>
      <c r="F10" s="19"/>
      <c r="G10" s="123" t="s">
        <v>36</v>
      </c>
      <c r="H10" s="124"/>
      <c r="I10" s="117" t="s">
        <v>71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12213</v>
      </c>
      <c r="C11" s="81">
        <v>24</v>
      </c>
      <c r="D11" s="22"/>
      <c r="E11" s="20"/>
      <c r="F11" s="20"/>
      <c r="G11" s="123" t="s">
        <v>7</v>
      </c>
      <c r="H11" s="124"/>
      <c r="I11" s="117" t="s">
        <v>49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64</v>
      </c>
      <c r="D13" s="140"/>
      <c r="E13" s="47" t="s">
        <v>52</v>
      </c>
      <c r="F13" s="151" t="s">
        <v>9</v>
      </c>
      <c r="G13" s="152"/>
      <c r="H13" s="152"/>
      <c r="I13" s="149" t="s">
        <v>62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65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44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47</v>
      </c>
      <c r="C19" s="154"/>
      <c r="D19" s="154"/>
      <c r="E19" s="155"/>
      <c r="F19" s="153" t="s">
        <v>43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2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61</v>
      </c>
      <c r="C24" s="134"/>
      <c r="D24" s="10" t="s">
        <v>72</v>
      </c>
      <c r="E24" s="128" t="s">
        <v>26</v>
      </c>
      <c r="F24" s="128"/>
      <c r="G24" s="11">
        <v>0.11666666666666665</v>
      </c>
      <c r="H24" s="128" t="s">
        <v>17</v>
      </c>
      <c r="I24" s="128"/>
      <c r="J24" s="86" t="s">
        <v>73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74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75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77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63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3" t="s">
        <v>51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34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37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53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69">
        <f>'Диагностика КГ'!B7</f>
        <v>42666</v>
      </c>
      <c r="C7" s="73" t="s">
        <v>54</v>
      </c>
      <c r="D7" s="19"/>
      <c r="E7" s="132" t="s">
        <v>41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91" t="str">
        <f>'Диагностика КГ'!B8:C8</f>
        <v>Гордеева Н.Л.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Севринова О.В.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21">
        <f>'Диагностика КГ'!B9:C9</f>
        <v>15940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Ермолин М.В.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5" t="str">
        <f>'Диагностика КГ'!B10:C10</f>
        <v>ППС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Блохина И.С.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0">
        <f>ОТДЕЛЕНИЕ</f>
        <v>12213</v>
      </c>
      <c r="C11" s="70">
        <f>'Диагностика КГ'!C11</f>
        <v>24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55</v>
      </c>
      <c r="D13" s="140"/>
      <c r="E13" s="47" t="s">
        <v>52</v>
      </c>
      <c r="F13" s="151" t="s">
        <v>9</v>
      </c>
      <c r="G13" s="152"/>
      <c r="H13" s="152"/>
      <c r="I13" s="149" t="s">
        <v>56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8" t="s">
        <v>35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82" t="s">
        <v>38</v>
      </c>
      <c r="C15" s="180"/>
      <c r="D15" s="180"/>
      <c r="E15" s="183"/>
      <c r="F15" s="179" t="s">
        <v>28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3" t="s">
        <v>46</v>
      </c>
      <c r="C20" s="194"/>
      <c r="D20" s="71" t="s">
        <v>58</v>
      </c>
      <c r="E20" s="128" t="s">
        <v>26</v>
      </c>
      <c r="F20" s="128"/>
      <c r="G20" s="11">
        <v>0.51250000000000007</v>
      </c>
      <c r="H20" s="128" t="s">
        <v>29</v>
      </c>
      <c r="I20" s="128"/>
      <c r="J20" s="12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4" t="s">
        <v>45</v>
      </c>
      <c r="B21" s="85"/>
      <c r="C21" s="174" t="s">
        <v>59</v>
      </c>
      <c r="D21" s="175"/>
      <c r="E21" s="227" t="s">
        <v>31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8"/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32</v>
      </c>
      <c r="B48" s="216"/>
      <c r="C48" s="76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57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50</v>
      </c>
      <c r="B54" s="214"/>
      <c r="C54" s="214"/>
      <c r="D54" s="77"/>
      <c r="E54" s="77"/>
      <c r="F54" s="77"/>
      <c r="G54" s="148" t="s">
        <v>22</v>
      </c>
      <c r="H54" s="138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2016-10-23T08:47:01Z</cp:lastPrinted>
  <dcterms:created xsi:type="dcterms:W3CDTF">2006-09-16T00:00:00Z</dcterms:created>
  <dcterms:modified xsi:type="dcterms:W3CDTF">2016-10-27T11:29:25Z</dcterms:modified>
  <cp:category>Рентгенэндоваскулярные хирурги</cp:category>
</cp:coreProperties>
</file>