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<sst xmlns="http://schemas.openxmlformats.org/spreadsheetml/2006/main" count="103" uniqueCount="75">
  <si>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</si>
  <si>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</si>
  <si>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</si>
  <si>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</si>
  <si>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</si>
  <si>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</si>
  <si>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</si>
  <si>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</si>
  <si>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</si>
  <si>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</si>
  <si>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</si>
  <si>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</si>
  <si>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</si>
  <si>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</si>
  <si>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</si>
  <si>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</si>
  <si>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</si>
  <si>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</si>
  <si>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</si>
  <si>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</si>
  <si>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</si>
  <si>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</si>
  <si>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</si>
  <si>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</si>
  <si>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</si>
  <si>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</si>
  <si>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</si>
  <si>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</si>
  <si>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</si>
  <si>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</si>
  <si>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</si>
  <si>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</si>
  <si>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</si>
  <si>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</si>
  <si>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</si>
  <si>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</si>
  <si>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</si>
  <si>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</si>
  <si>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</si>
  <si>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</si>
  <si>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</si>
  <si>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</si>
  <si>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</si>
  <si>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</si>
  <si>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</si>
  <si>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</si>
  <si>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</si>
  <si>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</si>
  <si>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 xml:space="preserve"> мГр</t>
  </si>
  <si>
    <t>Щербаков А.С.</t>
  </si>
  <si>
    <t>________</t>
  </si>
  <si>
    <t>Интродъюссер извлечён</t>
  </si>
  <si>
    <t>CD записан.</t>
  </si>
  <si>
    <t>1 ml</t>
  </si>
  <si>
    <t>50 ml</t>
  </si>
  <si>
    <t>ОКС БПST</t>
  </si>
  <si>
    <t>Sol. lidocaini 2%</t>
  </si>
  <si>
    <t>a.radialis.</t>
  </si>
  <si>
    <t>5 F.</t>
  </si>
  <si>
    <t>1)Контроль места пункции.  2) Повязка на 6ч.</t>
  </si>
  <si>
    <t>Мешалкина И.В.</t>
  </si>
  <si>
    <t>Optiray 350</t>
  </si>
  <si>
    <t>100 ml</t>
  </si>
  <si>
    <t>6803,93 сGycm2</t>
  </si>
  <si>
    <t>норма.</t>
  </si>
  <si>
    <t>09:30-09:45</t>
  </si>
  <si>
    <t>09:45:00-11:00</t>
  </si>
  <si>
    <t>Стентирование ОА (BMS1)</t>
  </si>
  <si>
    <t>Игнашова С.М.</t>
  </si>
  <si>
    <t>Блохина И.С.</t>
  </si>
  <si>
    <t>Кесарева Е.В.</t>
  </si>
  <si>
    <t>правый</t>
  </si>
  <si>
    <t>Стентирование ОА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</si>
  <si>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устья 40%. </t>
    </r>
    <r>
      <rPr>
        <i/>
        <sz val="11"/>
        <color theme="1"/>
        <rFont val="Times New Roman"/>
        <family val="1"/>
        <charset val="204"/>
      </rPr>
      <t>Стентирование проксимального сегмента с переходом на средний сегмент ПНА от 23.08.2013. (DES Калипсо 2.75-28)</t>
    </r>
    <r>
      <rPr>
        <sz val="11"/>
        <color theme="1"/>
        <rFont val="Times New Roman"/>
        <family val="1"/>
        <charset val="204"/>
      </rPr>
      <t xml:space="preserve">. Признаков рестеноза в стенте нет. Определяется стеноз среднего сегмента 50%, стеноз дистального сегмента 70%.  Антеградный кровоток по ПНА - TIMI III.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 проксимального сегмента 40%, значимый стеноз на границе проксимального и среднего сегмента 80%. Антеградный кровоток ОА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45%, стенозы среднего сегмента до 35%, стеноз дистального сегмента 55%, стеноз зоне бифуркации ПКА до 60%. </t>
    </r>
    <r>
      <rPr>
        <i/>
        <sz val="11"/>
        <color theme="1"/>
        <rFont val="Times New Roman"/>
        <family val="1"/>
        <charset val="204"/>
      </rPr>
      <t>Стентирование дистального сегмента ПКА от 12.08.13 (BMS СС Flex 3.5 - 14 мм)</t>
    </r>
    <r>
      <rPr>
        <sz val="11"/>
        <color theme="1"/>
        <rFont val="Times New Roman"/>
        <family val="1"/>
        <charset val="204"/>
      </rPr>
      <t>. Признаков рестеноза в стенте нет.  Антеградный кровоток по ПКА - TIMI III   Сравнивая описательную часть предыдущих КАГ отмечается отрицательная динамика в бассейне ОА.</t>
    </r>
  </si>
  <si>
    <r>
      <t xml:space="preserve">Селективная катетеризация устья ЛКА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Boston Sc-fic RunWay JL 3.5 6 F</t>
    </r>
    <r>
      <rPr>
        <sz val="10"/>
        <color theme="1"/>
        <rFont val="Calibri"/>
        <family val="2"/>
        <charset val="204"/>
        <scheme val="minor"/>
      </rPr>
      <t>.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Boston ChoICE intermediate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ОА. Выполнена баллонная ангиопластика 80% стеноза баллонным катетеро </t>
    </r>
    <r>
      <rPr>
        <b/>
        <sz val="10"/>
        <color theme="1"/>
        <rFont val="Calibri"/>
        <family val="2"/>
        <charset val="204"/>
        <scheme val="minor"/>
      </rPr>
      <t>Cordis Empira 2.5-12 мм</t>
    </r>
    <r>
      <rPr>
        <sz val="10"/>
        <color theme="1"/>
        <rFont val="Calibri"/>
        <family val="2"/>
        <charset val="204"/>
        <scheme val="minor"/>
      </rPr>
      <t xml:space="preserve">.  В зону значимого стеноза   ОА  имплантирован </t>
    </r>
    <r>
      <rPr>
        <b/>
        <sz val="10"/>
        <color theme="1"/>
        <rFont val="Calibri"/>
        <family val="2"/>
        <charset val="204"/>
        <scheme val="minor"/>
      </rPr>
      <t>BMS NexGen  3.5-16 мм</t>
    </r>
    <r>
      <rPr>
        <sz val="10"/>
        <color theme="1"/>
        <rFont val="Calibri"/>
        <family val="2"/>
        <charset val="204"/>
        <scheme val="minor"/>
      </rPr>
      <t xml:space="preserve">,  давлением до 12 атм, время 30 сек. </t>
    </r>
    <r>
      <rPr>
        <i/>
        <sz val="10"/>
        <color theme="1"/>
        <rFont val="Calibri"/>
        <family val="2"/>
        <charset val="204"/>
        <scheme val="minor"/>
      </rPr>
      <t xml:space="preserve">На контрольной сьемке стент полностью расправлен, проходим, </t>
    </r>
    <r>
      <rPr>
        <sz val="10"/>
        <color theme="1"/>
        <rFont val="Calibri"/>
        <family val="2"/>
        <charset val="204"/>
        <scheme val="minor"/>
      </rPr>
      <t>кровоток по ОА -TIMI III, дистальной эмболии, диссекции нет. На момент окончания состояние пациентки стабильное,   ангиографический результат успешный. Пациентка переводится в кардиоПРИТ.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</si>
</sst>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42670</v>
      </c>
      <c r="C7" s="80" t="s">
        <v>65</v>
      </c>
      <c r="D7" s="19"/>
      <c r="E7" s="131" t="s">
        <v>41</v>
      </c>
      <c r="F7" s="131"/>
      <c r="G7" s="124" t="s">
        <v>40</v>
      </c>
      <c r="H7" s="124"/>
      <c r="I7" s="114" t="s">
        <v>49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68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60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20347</v>
      </c>
      <c r="C9" s="121"/>
      <c r="D9" s="19"/>
      <c r="E9" s="19"/>
      <c r="F9" s="19"/>
      <c r="G9" s="122" t="s">
        <v>5</v>
      </c>
      <c r="H9" s="123"/>
      <c r="I9" s="116" t="s">
        <v>70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55</v>
      </c>
      <c r="C10" s="119"/>
      <c r="D10" s="19"/>
      <c r="E10" s="19"/>
      <c r="F10" s="19"/>
      <c r="G10" s="122" t="s">
        <v>36</v>
      </c>
      <c r="H10" s="123"/>
      <c r="I10" s="116" t="s">
        <v>69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7097</v>
      </c>
      <c r="C11" s="81">
        <v>35</v>
      </c>
      <c r="D11" s="22"/>
      <c r="E11" s="20"/>
      <c r="F11" s="20"/>
      <c r="G11" s="122" t="s">
        <v>7</v>
      </c>
      <c r="H11" s="123"/>
      <c r="I11" s="116" t="s">
        <v>50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56</v>
      </c>
      <c r="D13" s="139"/>
      <c r="E13" s="47" t="s">
        <v>53</v>
      </c>
      <c r="F13" s="150" t="s">
        <v>9</v>
      </c>
      <c r="G13" s="151"/>
      <c r="H13" s="151"/>
      <c r="I13" s="148" t="s">
        <v>57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58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47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61</v>
      </c>
      <c r="C24" s="133"/>
      <c r="D24" s="10" t="s">
        <v>54</v>
      </c>
      <c r="E24" s="127" t="s">
        <v>26</v>
      </c>
      <c r="F24" s="127"/>
      <c r="G24" s="11"/>
      <c r="H24" s="127" t="s">
        <v>17</v>
      </c>
      <c r="I24" s="127"/>
      <c r="J24" s="12" t="s">
        <v>48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71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64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51</v>
      </c>
      <c r="B54" s="146"/>
      <c r="C54" s="146"/>
      <c r="D54" s="92" t="s">
        <v>52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34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37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67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69">
        <f>'Диагностика КГ'!B7</f>
        <v>42670</v>
      </c>
      <c r="C7" s="73" t="s">
        <v>66</v>
      </c>
      <c r="D7" s="19"/>
      <c r="E7" s="131" t="s">
        <v>41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90" t="str">
        <f>'Диагностика КГ'!B8:C8</f>
        <v>Игнашова С.М.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Мешалкина И.В.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20">
        <f>'Диагностика КГ'!B9:C9</f>
        <v>20347</v>
      </c>
      <c r="C9" s="221"/>
      <c r="D9" s="19"/>
      <c r="E9" s="19"/>
      <c r="F9" s="42"/>
      <c r="G9" s="222" t="s">
        <v>5</v>
      </c>
      <c r="H9" s="223"/>
      <c r="I9" s="190" t="str">
        <f>'Диагностика КГ'!I9:J9</f>
        <v>Кесарева Е.В.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4" t="str">
        <f>'Диагностика КГ'!B10:C10</f>
        <v>ОКС БПST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Блохина И.С.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0">
        <f>ОТДЕЛЕНИЕ</f>
        <v>7097</v>
      </c>
      <c r="C11" s="70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56</v>
      </c>
      <c r="D13" s="139"/>
      <c r="E13" s="47" t="s">
        <v>53</v>
      </c>
      <c r="F13" s="150" t="s">
        <v>9</v>
      </c>
      <c r="G13" s="151"/>
      <c r="H13" s="151"/>
      <c r="I13" s="148" t="s">
        <v>57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8" t="s">
        <v>35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81" t="s">
        <v>38</v>
      </c>
      <c r="C15" s="179"/>
      <c r="D15" s="179"/>
      <c r="E15" s="182"/>
      <c r="F15" s="178" t="s">
        <v>28</v>
      </c>
      <c r="G15" s="182"/>
      <c r="H15" s="178" t="s">
        <v>42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2" t="s">
        <v>16</v>
      </c>
      <c r="B20" s="192" t="s">
        <v>61</v>
      </c>
      <c r="C20" s="193"/>
      <c r="D20" s="71" t="s">
        <v>62</v>
      </c>
      <c r="E20" s="127" t="s">
        <v>26</v>
      </c>
      <c r="F20" s="127"/>
      <c r="G20" s="11">
        <v>0.27916666666666667</v>
      </c>
      <c r="H20" s="127" t="s">
        <v>29</v>
      </c>
      <c r="I20" s="127"/>
      <c r="J20" s="12" t="s">
        <v>63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4" t="s">
        <v>45</v>
      </c>
      <c r="B21" s="85"/>
      <c r="C21" s="173"/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7"/>
      <c r="B22" s="1"/>
      <c r="C22" s="1"/>
      <c r="D22" s="1"/>
      <c r="E22" s="187" t="s">
        <v>74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7"/>
      <c r="B23" s="1"/>
      <c r="C23" s="1"/>
      <c r="D23" s="68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7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7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7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7"/>
      <c r="B27" s="1"/>
      <c r="C27" s="1"/>
      <c r="D27" s="62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7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7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7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7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7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7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7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7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7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7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7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7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7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7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7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7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7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7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7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7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6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59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51</v>
      </c>
      <c r="B54" s="213"/>
      <c r="C54" s="213"/>
      <c r="D54" s="77"/>
      <c r="E54" s="77"/>
      <c r="F54" s="77"/>
      <c r="G54" s="147" t="s">
        <v>22</v>
      </c>
      <c r="H54" s="137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2016-10-28T04:54:25Z</cp:lastPrinted>
  <dcterms:created xsi:type="dcterms:W3CDTF">2006-09-16T00:00:00Z</dcterms:created>
  <dcterms:modified xsi:type="dcterms:W3CDTF">2016-10-28T04:57:44Z</dcterms:modified>
  <cp:category>Рентгенэндоваскулярные хирурги</cp:category>
</cp:coreProperties>
</file>