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B7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<sst xmlns="http://schemas.openxmlformats.org/spreadsheetml/2006/main" count="102" uniqueCount="74">
  <si>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</si>
  <si>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</si>
  <si>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</si>
  <si>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</si>
  <si>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</si>
  <si>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</si>
  <si>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</si>
  <si>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</si>
  <si>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</si>
  <si>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</si>
  <si>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</si>
  <si>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</si>
  <si>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</si>
  <si>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</si>
  <si>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</si>
  <si>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</si>
  <si>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</si>
  <si>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</si>
  <si>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</si>
  <si>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</si>
  <si>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</si>
  <si>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</si>
  <si>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</si>
  <si>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</si>
  <si>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</si>
  <si>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</si>
  <si>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</si>
  <si>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</si>
  <si>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</si>
  <si>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</si>
  <si>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</si>
  <si>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</si>
  <si>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</si>
  <si>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</si>
  <si>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</si>
  <si>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</si>
  <si>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</si>
  <si>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</si>
  <si>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</si>
  <si>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</si>
  <si>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</si>
  <si>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</si>
  <si>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</si>
  <si>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</si>
  <si>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</si>
  <si>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</si>
  <si>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</si>
  <si>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Judkins 5 F.</t>
  </si>
  <si>
    <t xml:space="preserve"> мГр</t>
  </si>
  <si>
    <t>Щербаков А.С.</t>
  </si>
  <si>
    <t>________</t>
  </si>
  <si>
    <t>50 ml</t>
  </si>
  <si>
    <t>Родионова С.М.</t>
  </si>
  <si>
    <t>Omnipaque 350</t>
  </si>
  <si>
    <t>Sol. lidocaini 2%</t>
  </si>
  <si>
    <t>1 ml</t>
  </si>
  <si>
    <t>a.radialis.</t>
  </si>
  <si>
    <t>5 F.</t>
  </si>
  <si>
    <t>Шабалин В.А.</t>
  </si>
  <si>
    <t>Петрова Н.В..</t>
  </si>
  <si>
    <t>CD не записан</t>
  </si>
  <si>
    <t>правый</t>
  </si>
  <si>
    <t xml:space="preserve">острая окклюзия в дист/3 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</si>
  <si>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Антеградный эпикардиальный кровоток - TIMI 0.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Антеградный эпикардиальный кровоток - TIMI 0.    </t>
    </r>
    <r>
      <rPr>
        <b/>
        <sz val="11"/>
        <color theme="1"/>
        <rFont val="Times New Roman"/>
        <family val="1"/>
        <charset val="204"/>
      </rPr>
      <t xml:space="preserve">
Бассейн ПКА: 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65%, стенозы среднего сегмента 50%, стеноз устье ЗБВ 55%, стеноз проксимальной/3 ЗНА 70%. Антеградный эпикардиальный кровоток - TIMI III.   </t>
    </r>
  </si>
  <si>
    <t>Реканализация бассейна ЛКА</t>
  </si>
  <si>
    <t>Интродъюссер оставлен</t>
  </si>
  <si>
    <t>зак -7:30</t>
  </si>
  <si>
    <t>нач -5:58</t>
  </si>
  <si>
    <t>БАП ствола ЛКА</t>
  </si>
  <si>
    <t>100 ml</t>
  </si>
  <si>
    <t>Журавлев В.Н.</t>
  </si>
  <si>
    <t>ОКС ПST.КШ</t>
  </si>
  <si>
    <t>9729,14 сGycm2</t>
  </si>
  <si>
    <t>Выполнена баллонная ангиопластика ствола ЛКА, кровоток по ОА и ПНА восстановлен частично - TIMI I-II, дистальное русло  контрастируется частично. СМ. протокол анестезиолога.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</si>
</sst>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0" borderId="5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2" fillId="0" borderId="0" xfId="0" applyFont="1" applyFill="1" applyBorder="1" applyAlignment="1" applyProtection="1">
      <protection locked="0"/>
    </xf>
    <xf numFmtId="0" fontId="25" fillId="0" borderId="0" xfId="0" applyFont="1" applyFill="1" applyBorder="1" applyAlignment="1" applyProtection="1">
      <protection locked="0"/>
    </xf>
    <xf numFmtId="0" fontId="2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checked="Checked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34</v>
      </c>
      <c r="C1" s="118"/>
      <c r="D1" s="118"/>
      <c r="E1" s="118"/>
      <c r="F1" s="118"/>
      <c r="G1" s="118"/>
      <c r="H1" s="118"/>
      <c r="I1" s="118"/>
      <c r="J1" s="14"/>
      <c r="K1" s="86" t="s">
        <v>46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37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39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33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>
        <v>42708</v>
      </c>
      <c r="C7" s="79" t="s">
        <v>67</v>
      </c>
      <c r="D7" s="19"/>
      <c r="E7" s="125" t="s">
        <v>41</v>
      </c>
      <c r="F7" s="125"/>
      <c r="G7" s="134" t="s">
        <v>40</v>
      </c>
      <c r="H7" s="134"/>
      <c r="I7" s="139" t="s">
        <v>49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70</v>
      </c>
      <c r="C8" s="131"/>
      <c r="D8" s="19"/>
      <c r="E8" s="126" t="s">
        <v>4</v>
      </c>
      <c r="F8" s="127"/>
      <c r="G8" s="134" t="s">
        <v>40</v>
      </c>
      <c r="H8" s="134"/>
      <c r="I8" s="123" t="s">
        <v>52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18725</v>
      </c>
      <c r="C9" s="144"/>
      <c r="D9" s="19"/>
      <c r="E9" s="19"/>
      <c r="F9" s="19"/>
      <c r="G9" s="126" t="s">
        <v>5</v>
      </c>
      <c r="H9" s="127"/>
      <c r="I9" s="123" t="s">
        <v>58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71</v>
      </c>
      <c r="C10" s="142"/>
      <c r="D10" s="19"/>
      <c r="E10" s="19"/>
      <c r="F10" s="19"/>
      <c r="G10" s="126" t="s">
        <v>36</v>
      </c>
      <c r="H10" s="127"/>
      <c r="I10" s="123" t="s">
        <v>59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23</v>
      </c>
      <c r="B11" s="78">
        <v>8262</v>
      </c>
      <c r="C11" s="80">
        <v>35</v>
      </c>
      <c r="D11" s="22"/>
      <c r="E11" s="20"/>
      <c r="F11" s="20"/>
      <c r="G11" s="126" t="s">
        <v>7</v>
      </c>
      <c r="H11" s="127"/>
      <c r="I11" s="123" t="s">
        <v>50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54</v>
      </c>
      <c r="D13" s="133"/>
      <c r="E13" s="46" t="s">
        <v>55</v>
      </c>
      <c r="F13" s="93" t="s">
        <v>9</v>
      </c>
      <c r="G13" s="94"/>
      <c r="H13" s="94"/>
      <c r="I13" s="91" t="s">
        <v>56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7" t="s">
        <v>57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47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9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53</v>
      </c>
      <c r="C24" s="129"/>
      <c r="D24" s="10" t="s">
        <v>51</v>
      </c>
      <c r="E24" s="119" t="s">
        <v>26</v>
      </c>
      <c r="F24" s="119"/>
      <c r="G24" s="11"/>
      <c r="H24" s="119" t="s">
        <v>17</v>
      </c>
      <c r="I24" s="119"/>
      <c r="J24" s="12" t="s">
        <v>48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61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62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63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64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65</v>
      </c>
      <c r="B54" s="88"/>
      <c r="C54" s="88"/>
      <c r="D54" s="151" t="s">
        <v>60</v>
      </c>
      <c r="E54" s="152"/>
      <c r="F54" s="39"/>
      <c r="G54" s="39"/>
      <c r="H54" s="89" t="s">
        <v>22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ПST.КШ,ВПС,ППС,ОИМ"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6" t="s">
        <v>34</v>
      </c>
      <c r="B1" s="207"/>
      <c r="C1" s="207"/>
      <c r="D1" s="207"/>
      <c r="E1" s="207"/>
      <c r="F1" s="207"/>
      <c r="G1" s="207"/>
      <c r="H1" s="207"/>
      <c r="I1" s="207"/>
      <c r="J1" s="208"/>
      <c r="K1" s="199"/>
      <c r="L1" s="200"/>
      <c r="M1" s="200"/>
      <c r="N1" s="200"/>
      <c r="O1" s="200"/>
      <c r="P1" s="200"/>
      <c r="Q1" s="200"/>
      <c r="R1" s="200"/>
      <c r="S1" s="200"/>
      <c r="T1" s="200"/>
    </row>
    <row r="2" spans="1:20" ht="18.75" x14ac:dyDescent="0.25">
      <c r="A2" s="209" t="s">
        <v>24</v>
      </c>
      <c r="B2" s="210"/>
      <c r="C2" s="210"/>
      <c r="D2" s="210"/>
      <c r="E2" s="210"/>
      <c r="F2" s="210"/>
      <c r="G2" s="210"/>
      <c r="H2" s="210"/>
      <c r="I2" s="210"/>
      <c r="J2" s="211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 x14ac:dyDescent="0.25">
      <c r="A3" s="212" t="s">
        <v>37</v>
      </c>
      <c r="B3" s="210"/>
      <c r="C3" s="210"/>
      <c r="D3" s="210"/>
      <c r="E3" s="210"/>
      <c r="F3" s="210"/>
      <c r="G3" s="210"/>
      <c r="H3" s="210"/>
      <c r="I3" s="210"/>
      <c r="J3" s="211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 x14ac:dyDescent="0.25">
      <c r="A4" s="213" t="s">
        <v>39</v>
      </c>
      <c r="B4" s="210"/>
      <c r="C4" s="210"/>
      <c r="D4" s="210"/>
      <c r="E4" s="210"/>
      <c r="F4" s="210"/>
      <c r="G4" s="210"/>
      <c r="H4" s="210"/>
      <c r="I4" s="210"/>
      <c r="J4" s="211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 x14ac:dyDescent="0.25">
      <c r="A5" s="214" t="s">
        <v>68</v>
      </c>
      <c r="B5" s="215"/>
      <c r="C5" s="215"/>
      <c r="D5" s="215"/>
      <c r="E5" s="215"/>
      <c r="F5" s="215"/>
      <c r="G5" s="215"/>
      <c r="H5" s="215"/>
      <c r="I5" s="215"/>
      <c r="J5" s="216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 x14ac:dyDescent="0.25">
      <c r="A7" s="43" t="s">
        <v>0</v>
      </c>
      <c r="B7" s="68">
        <f>'Диагностика КГ'!B7</f>
        <v>42708</v>
      </c>
      <c r="C7" s="72" t="s">
        <v>66</v>
      </c>
      <c r="D7" s="19"/>
      <c r="E7" s="125" t="s">
        <v>41</v>
      </c>
      <c r="F7" s="217"/>
      <c r="G7" s="195" t="str">
        <f>'Диагностика КГ'!G7:H7</f>
        <v>__________</v>
      </c>
      <c r="H7" s="195"/>
      <c r="I7" s="218" t="str">
        <f>'Диагностика КГ'!I7:J7</f>
        <v>Щербаков А.С.</v>
      </c>
      <c r="J7" s="219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 x14ac:dyDescent="0.25">
      <c r="A8" s="44" t="s">
        <v>3</v>
      </c>
      <c r="B8" s="185" t="str">
        <f>'Диагностика КГ'!B8:C8</f>
        <v>Журавлев В.Н.</v>
      </c>
      <c r="C8" s="193"/>
      <c r="D8" s="19"/>
      <c r="E8" s="126" t="s">
        <v>4</v>
      </c>
      <c r="F8" s="194"/>
      <c r="G8" s="196" t="str">
        <f>'Диагностика КГ'!G8:H8</f>
        <v>__________</v>
      </c>
      <c r="H8" s="196"/>
      <c r="I8" s="185" t="str">
        <f>'Диагностика КГ'!I8:J8</f>
        <v>Родионова С.М.</v>
      </c>
      <c r="J8" s="186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 x14ac:dyDescent="0.25">
      <c r="A9" s="45" t="s">
        <v>1</v>
      </c>
      <c r="B9" s="181">
        <f>'Диагностика КГ'!B9:C9</f>
        <v>18725</v>
      </c>
      <c r="C9" s="182"/>
      <c r="D9" s="19"/>
      <c r="E9" s="19"/>
      <c r="F9" s="41"/>
      <c r="G9" s="183" t="s">
        <v>5</v>
      </c>
      <c r="H9" s="184"/>
      <c r="I9" s="185" t="str">
        <f>'Диагностика КГ'!I9:J9</f>
        <v>Шабалин В.А.</v>
      </c>
      <c r="J9" s="186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 x14ac:dyDescent="0.25">
      <c r="A10" s="43" t="s">
        <v>2</v>
      </c>
      <c r="B10" s="187" t="str">
        <f>'Диагностика КГ'!B10:C10</f>
        <v>ОКС ПST.КШ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Петрова Н.В..</v>
      </c>
      <c r="J10" s="186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 x14ac:dyDescent="0.25">
      <c r="A11" s="43" t="s">
        <v>23</v>
      </c>
      <c r="B11" s="69">
        <f>ОТДЕЛЕНИЕ</f>
        <v>8262</v>
      </c>
      <c r="C11" s="69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</v>
      </c>
      <c r="J11" s="186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 x14ac:dyDescent="0.25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 x14ac:dyDescent="0.25">
      <c r="A13" s="101" t="s">
        <v>8</v>
      </c>
      <c r="B13" s="90"/>
      <c r="C13" s="132" t="s">
        <v>54</v>
      </c>
      <c r="D13" s="133"/>
      <c r="E13" s="46" t="s">
        <v>55</v>
      </c>
      <c r="F13" s="93" t="s">
        <v>9</v>
      </c>
      <c r="G13" s="94"/>
      <c r="H13" s="94"/>
      <c r="I13" s="91" t="s">
        <v>56</v>
      </c>
      <c r="J13" s="192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 x14ac:dyDescent="0.25">
      <c r="A14" s="101" t="s">
        <v>25</v>
      </c>
      <c r="B14" s="89"/>
      <c r="C14" s="102"/>
      <c r="D14" s="47" t="s">
        <v>35</v>
      </c>
      <c r="E14" s="222" t="s">
        <v>27</v>
      </c>
      <c r="F14" s="223"/>
      <c r="G14" s="223"/>
      <c r="H14" s="223"/>
      <c r="I14" s="223"/>
      <c r="J14" s="224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 x14ac:dyDescent="0.25">
      <c r="A15" s="50"/>
      <c r="B15" s="228" t="s">
        <v>38</v>
      </c>
      <c r="C15" s="226"/>
      <c r="D15" s="226"/>
      <c r="E15" s="229"/>
      <c r="F15" s="225" t="s">
        <v>28</v>
      </c>
      <c r="G15" s="229"/>
      <c r="H15" s="225" t="s">
        <v>42</v>
      </c>
      <c r="I15" s="226"/>
      <c r="J15" s="227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4"/>
      <c r="J17" s="62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0"/>
      <c r="I18" s="30"/>
      <c r="J18" s="32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 x14ac:dyDescent="0.25">
      <c r="A20" s="71" t="s">
        <v>16</v>
      </c>
      <c r="B20" s="204" t="s">
        <v>53</v>
      </c>
      <c r="C20" s="205"/>
      <c r="D20" s="70" t="s">
        <v>69</v>
      </c>
      <c r="E20" s="119" t="s">
        <v>26</v>
      </c>
      <c r="F20" s="119"/>
      <c r="G20" s="11">
        <v>0.5541666666666667</v>
      </c>
      <c r="H20" s="119" t="s">
        <v>29</v>
      </c>
      <c r="I20" s="119"/>
      <c r="J20" s="12" t="s">
        <v>72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 ht="19.5" customHeight="1" x14ac:dyDescent="0.45">
      <c r="A21" s="83" t="s">
        <v>45</v>
      </c>
      <c r="B21" s="84"/>
      <c r="C21" s="220">
        <v>0.25694444444444448</v>
      </c>
      <c r="D21" s="221"/>
      <c r="E21" s="189" t="s">
        <v>31</v>
      </c>
      <c r="F21" s="190"/>
      <c r="G21" s="190"/>
      <c r="H21" s="190"/>
      <c r="I21" s="190"/>
      <c r="J21" s="191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 x14ac:dyDescent="0.25">
      <c r="A22" s="66"/>
      <c r="B22" s="1"/>
      <c r="C22" s="1"/>
      <c r="D22" s="1"/>
      <c r="E22" s="201" t="s">
        <v>73</v>
      </c>
      <c r="F22" s="202"/>
      <c r="G22" s="202"/>
      <c r="H22" s="202"/>
      <c r="I22" s="202"/>
      <c r="J22" s="203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 x14ac:dyDescent="0.25">
      <c r="A23" s="66"/>
      <c r="B23" s="1"/>
      <c r="C23" s="1"/>
      <c r="D23" s="67"/>
      <c r="E23" s="202"/>
      <c r="F23" s="202"/>
      <c r="G23" s="202"/>
      <c r="H23" s="202"/>
      <c r="I23" s="202"/>
      <c r="J23" s="203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 x14ac:dyDescent="0.25">
      <c r="A24" s="66"/>
      <c r="B24" s="1"/>
      <c r="C24" s="1"/>
      <c r="D24" s="1"/>
      <c r="E24" s="202"/>
      <c r="F24" s="202"/>
      <c r="G24" s="202"/>
      <c r="H24" s="202"/>
      <c r="I24" s="202"/>
      <c r="J24" s="203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 x14ac:dyDescent="0.25">
      <c r="A25" s="66"/>
      <c r="B25" s="1"/>
      <c r="C25" s="1"/>
      <c r="D25" s="1"/>
      <c r="E25" s="202"/>
      <c r="F25" s="202"/>
      <c r="G25" s="202"/>
      <c r="H25" s="202"/>
      <c r="I25" s="202"/>
      <c r="J25" s="203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 x14ac:dyDescent="0.25">
      <c r="A26" s="66"/>
      <c r="B26" s="1"/>
      <c r="C26" s="1"/>
      <c r="D26" s="1"/>
      <c r="E26" s="202"/>
      <c r="F26" s="202"/>
      <c r="G26" s="202"/>
      <c r="H26" s="202"/>
      <c r="I26" s="202"/>
      <c r="J26" s="203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 x14ac:dyDescent="0.25">
      <c r="A27" s="66"/>
      <c r="B27" s="1"/>
      <c r="C27" s="1"/>
      <c r="D27" s="61"/>
      <c r="E27" s="202"/>
      <c r="F27" s="202"/>
      <c r="G27" s="202"/>
      <c r="H27" s="202"/>
      <c r="I27" s="202"/>
      <c r="J27" s="203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 x14ac:dyDescent="0.25">
      <c r="A28" s="66"/>
      <c r="B28" s="1"/>
      <c r="C28" s="1"/>
      <c r="D28" s="1"/>
      <c r="E28" s="202"/>
      <c r="F28" s="202"/>
      <c r="G28" s="202"/>
      <c r="H28" s="202"/>
      <c r="I28" s="202"/>
      <c r="J28" s="203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 x14ac:dyDescent="0.25">
      <c r="A29" s="66"/>
      <c r="B29" s="1"/>
      <c r="C29" s="1"/>
      <c r="D29" s="1"/>
      <c r="E29" s="202"/>
      <c r="F29" s="202"/>
      <c r="G29" s="202"/>
      <c r="H29" s="202"/>
      <c r="I29" s="202"/>
      <c r="J29" s="203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 x14ac:dyDescent="0.25">
      <c r="A30" s="66"/>
      <c r="B30" s="1"/>
      <c r="C30" s="1"/>
      <c r="D30" s="1"/>
      <c r="E30" s="202"/>
      <c r="F30" s="202"/>
      <c r="G30" s="202"/>
      <c r="H30" s="202"/>
      <c r="I30" s="202"/>
      <c r="J30" s="203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 x14ac:dyDescent="0.25">
      <c r="A31" s="66"/>
      <c r="B31" s="1"/>
      <c r="C31" s="1"/>
      <c r="D31" s="1"/>
      <c r="E31" s="202"/>
      <c r="F31" s="202"/>
      <c r="G31" s="202"/>
      <c r="H31" s="202"/>
      <c r="I31" s="202"/>
      <c r="J31" s="203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 x14ac:dyDescent="0.25">
      <c r="A32" s="66"/>
      <c r="B32" s="1"/>
      <c r="C32" s="1"/>
      <c r="D32" s="1"/>
      <c r="E32" s="202"/>
      <c r="F32" s="202"/>
      <c r="G32" s="202"/>
      <c r="H32" s="202"/>
      <c r="I32" s="202"/>
      <c r="J32" s="203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 x14ac:dyDescent="0.25">
      <c r="A33" s="66"/>
      <c r="B33" s="1"/>
      <c r="C33" s="1"/>
      <c r="D33" s="1"/>
      <c r="E33" s="202"/>
      <c r="F33" s="202"/>
      <c r="G33" s="202"/>
      <c r="H33" s="202"/>
      <c r="I33" s="202"/>
      <c r="J33" s="203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 x14ac:dyDescent="0.25">
      <c r="A34" s="66"/>
      <c r="B34" s="1"/>
      <c r="C34" s="1"/>
      <c r="D34" s="1"/>
      <c r="E34" s="202"/>
      <c r="F34" s="202"/>
      <c r="G34" s="202"/>
      <c r="H34" s="202"/>
      <c r="I34" s="202"/>
      <c r="J34" s="203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 x14ac:dyDescent="0.25">
      <c r="A35" s="66"/>
      <c r="B35" s="1"/>
      <c r="C35" s="1"/>
      <c r="D35" s="1"/>
      <c r="E35" s="202"/>
      <c r="F35" s="202"/>
      <c r="G35" s="202"/>
      <c r="H35" s="202"/>
      <c r="I35" s="202"/>
      <c r="J35" s="203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 x14ac:dyDescent="0.25">
      <c r="A36" s="66"/>
      <c r="B36" s="1"/>
      <c r="C36" s="1"/>
      <c r="D36" s="1"/>
      <c r="E36" s="202"/>
      <c r="F36" s="202"/>
      <c r="G36" s="202"/>
      <c r="H36" s="202"/>
      <c r="I36" s="202"/>
      <c r="J36" s="203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 x14ac:dyDescent="0.25">
      <c r="A37" s="66"/>
      <c r="B37" s="1"/>
      <c r="C37" s="1"/>
      <c r="D37" s="1"/>
      <c r="E37" s="202"/>
      <c r="F37" s="202"/>
      <c r="G37" s="202"/>
      <c r="H37" s="202"/>
      <c r="I37" s="202"/>
      <c r="J37" s="203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 x14ac:dyDescent="0.25">
      <c r="A38" s="66"/>
      <c r="B38" s="1"/>
      <c r="C38" s="1"/>
      <c r="D38" s="1"/>
      <c r="E38" s="202"/>
      <c r="F38" s="202"/>
      <c r="G38" s="202"/>
      <c r="H38" s="202"/>
      <c r="I38" s="202"/>
      <c r="J38" s="203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 x14ac:dyDescent="0.25">
      <c r="A39" s="66"/>
      <c r="B39" s="1"/>
      <c r="C39" s="1"/>
      <c r="D39" s="1"/>
      <c r="E39" s="202"/>
      <c r="F39" s="202"/>
      <c r="G39" s="202"/>
      <c r="H39" s="202"/>
      <c r="I39" s="202"/>
      <c r="J39" s="203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 x14ac:dyDescent="0.25">
      <c r="A40" s="66"/>
      <c r="B40" s="1"/>
      <c r="C40" s="1"/>
      <c r="D40" s="1"/>
      <c r="E40" s="202"/>
      <c r="F40" s="202"/>
      <c r="G40" s="202"/>
      <c r="H40" s="202"/>
      <c r="I40" s="202"/>
      <c r="J40" s="203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 x14ac:dyDescent="0.25">
      <c r="A41" s="66"/>
      <c r="B41" s="1"/>
      <c r="C41" s="1"/>
      <c r="D41" s="1"/>
      <c r="E41" s="202"/>
      <c r="F41" s="202"/>
      <c r="G41" s="202"/>
      <c r="H41" s="202"/>
      <c r="I41" s="202"/>
      <c r="J41" s="203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 x14ac:dyDescent="0.25">
      <c r="A42" s="66"/>
      <c r="B42" s="1"/>
      <c r="C42" s="1"/>
      <c r="D42" s="1"/>
      <c r="E42" s="202"/>
      <c r="F42" s="202"/>
      <c r="G42" s="202"/>
      <c r="H42" s="202"/>
      <c r="I42" s="202"/>
      <c r="J42" s="203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 x14ac:dyDescent="0.25">
      <c r="A43" s="66"/>
      <c r="B43" s="1"/>
      <c r="C43" s="1"/>
      <c r="D43" s="1"/>
      <c r="E43" s="202"/>
      <c r="F43" s="202"/>
      <c r="G43" s="202"/>
      <c r="H43" s="202"/>
      <c r="I43" s="202"/>
      <c r="J43" s="203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 x14ac:dyDescent="0.25">
      <c r="A44" s="66"/>
      <c r="B44" s="1"/>
      <c r="C44" s="1"/>
      <c r="D44" s="1"/>
      <c r="E44" s="202"/>
      <c r="F44" s="202"/>
      <c r="G44" s="202"/>
      <c r="H44" s="202"/>
      <c r="I44" s="202"/>
      <c r="J44" s="203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 x14ac:dyDescent="0.25">
      <c r="A45" s="66"/>
      <c r="B45" s="1"/>
      <c r="C45" s="1"/>
      <c r="D45" s="1"/>
      <c r="E45" s="202"/>
      <c r="F45" s="202"/>
      <c r="G45" s="202"/>
      <c r="H45" s="202"/>
      <c r="I45" s="202"/>
      <c r="J45" s="203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 x14ac:dyDescent="0.25">
      <c r="A46" s="66"/>
      <c r="B46" s="1"/>
      <c r="C46" s="1"/>
      <c r="D46" s="1"/>
      <c r="E46" s="202"/>
      <c r="F46" s="202"/>
      <c r="G46" s="202"/>
      <c r="H46" s="202"/>
      <c r="I46" s="202"/>
      <c r="J46" s="203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 x14ac:dyDescent="0.25">
      <c r="A47" s="66"/>
      <c r="B47" s="1"/>
      <c r="C47" s="1"/>
      <c r="D47" s="1"/>
      <c r="E47" s="202"/>
      <c r="F47" s="202"/>
      <c r="G47" s="202"/>
      <c r="H47" s="202"/>
      <c r="I47" s="202"/>
      <c r="J47" s="203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 x14ac:dyDescent="0.25">
      <c r="A48" s="175" t="s">
        <v>32</v>
      </c>
      <c r="B48" s="176"/>
      <c r="C48" s="75"/>
      <c r="D48" s="1"/>
      <c r="E48" s="202"/>
      <c r="F48" s="202"/>
      <c r="G48" s="202"/>
      <c r="H48" s="202"/>
      <c r="I48" s="202"/>
      <c r="J48" s="203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 x14ac:dyDescent="0.25">
      <c r="A49" s="177"/>
      <c r="B49" s="178"/>
      <c r="C49" s="178"/>
      <c r="D49" s="178"/>
      <c r="E49" s="178"/>
      <c r="F49" s="178"/>
      <c r="G49" s="178"/>
      <c r="H49" s="178"/>
      <c r="I49" s="178"/>
      <c r="J49" s="179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 x14ac:dyDescent="0.25">
      <c r="A54" s="173" t="s">
        <v>65</v>
      </c>
      <c r="B54" s="174"/>
      <c r="C54" s="174"/>
      <c r="D54" s="76"/>
      <c r="E54" s="76"/>
      <c r="F54" s="76"/>
      <c r="G54" s="89" t="s">
        <v>22</v>
      </c>
      <c r="H54" s="90"/>
      <c r="I54" s="64"/>
      <c r="J54" s="65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 x14ac:dyDescent="0.25">
      <c r="A55" s="197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</row>
    <row r="56" spans="1:20" x14ac:dyDescent="0.25">
      <c r="A56" s="197"/>
      <c r="B56" s="197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</row>
    <row r="57" spans="1:20" x14ac:dyDescent="0.25">
      <c r="A57" s="197"/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</row>
    <row r="58" spans="1:20" x14ac:dyDescent="0.25">
      <c r="A58" s="197"/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</row>
    <row r="59" spans="1:20" x14ac:dyDescent="0.25">
      <c r="A59" s="197"/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</row>
    <row r="60" spans="1:20" x14ac:dyDescent="0.25">
      <c r="A60" s="197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197"/>
    </row>
    <row r="61" spans="1:20" x14ac:dyDescent="0.25">
      <c r="A61" s="197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</row>
    <row r="62" spans="1:20" ht="13.5" customHeight="1" x14ac:dyDescent="0.25">
      <c r="A62" s="198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2016-12-04T13:39:36Z</cp:lastPrinted>
  <dcterms:created xsi:type="dcterms:W3CDTF">2006-09-16T00:00:00Z</dcterms:created>
  <dcterms:modified xsi:type="dcterms:W3CDTF">2016-12-05T06:02:04Z</dcterms:modified>
  <cp:category>Рентгенэндоваскулярные хирурги</cp:category>
</cp:coreProperties>
</file>