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<sst xmlns="http://schemas.openxmlformats.org/spreadsheetml/2006/main" count="101" uniqueCount="72">
  <si>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</si>
  <si>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</si>
  <si>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</si>
  <si>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</si>
  <si>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</si>
  <si>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</si>
  <si>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</si>
  <si>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</si>
  <si>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</si>
  <si>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</si>
  <si>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</si>
  <si>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</si>
  <si>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</si>
  <si>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</si>
  <si>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</si>
  <si>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</si>
  <si>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</si>
  <si>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</si>
  <si>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</si>
  <si>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</si>
  <si>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</si>
  <si>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</si>
  <si>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</si>
  <si>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</si>
  <si>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</si>
  <si>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</si>
  <si>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</si>
  <si>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</si>
  <si>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</si>
  <si>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</si>
  <si>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</si>
  <si>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</si>
  <si>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</si>
  <si>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</si>
  <si>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</si>
  <si>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</si>
  <si>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</si>
  <si>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</si>
  <si>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</si>
  <si>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</si>
  <si>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</si>
  <si>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</si>
  <si>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</si>
  <si>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</si>
  <si>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</si>
  <si>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</si>
  <si>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</si>
  <si>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</si>
  <si>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>CD записан.</t>
  </si>
  <si>
    <t>Sol. lidocaini 2%</t>
  </si>
  <si>
    <t>5 F.</t>
  </si>
  <si>
    <t>Интродъюссер извлечён</t>
  </si>
  <si>
    <t>Щербаков А.С.</t>
  </si>
  <si>
    <t>50 ml</t>
  </si>
  <si>
    <t xml:space="preserve"> мГр</t>
  </si>
  <si>
    <t>________</t>
  </si>
  <si>
    <t>ОКС БПST</t>
  </si>
  <si>
    <t>Ultravist  370</t>
  </si>
  <si>
    <t>правый</t>
  </si>
  <si>
    <t>Мешалкина И.В.</t>
  </si>
  <si>
    <t>Иванова В.А.</t>
  </si>
  <si>
    <t>Чесноков С.Л.</t>
  </si>
  <si>
    <t>Бричёва И.В.</t>
  </si>
  <si>
    <t>a. femoralis dex.</t>
  </si>
  <si>
    <t>5 ml</t>
  </si>
  <si>
    <t>0 ml</t>
  </si>
  <si>
    <t>1529,47 сGycm2</t>
  </si>
  <si>
    <r>
      <t xml:space="preserve">Устье ПКА катетеризировано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RunWay JR 3.5 6F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 xml:space="preserve">Asahi Fielder FC </t>
    </r>
    <r>
      <rPr>
        <sz val="10"/>
        <color theme="1"/>
        <rFont val="Calibri"/>
        <family val="2"/>
        <charset val="204"/>
        <scheme val="minor"/>
      </rPr>
      <t>заведен в дистальный сегмент ПКА. Имплантирован в зону значимого стеноза ПКА</t>
    </r>
    <r>
      <rPr>
        <b/>
        <sz val="10"/>
        <color theme="1"/>
        <rFont val="Calibri"/>
        <family val="2"/>
        <charset val="204"/>
        <scheme val="minor"/>
      </rPr>
      <t xml:space="preserve"> DES Balton Alex 3.0-18 </t>
    </r>
    <r>
      <rPr>
        <sz val="10"/>
        <color theme="1"/>
        <rFont val="Calibri"/>
        <family val="2"/>
        <charset val="204"/>
        <scheme val="minor"/>
      </rPr>
      <t>давлением  15 атм.</t>
    </r>
    <r>
      <rPr>
        <b/>
        <sz val="10"/>
        <color theme="1"/>
        <rFont val="Calibri"/>
        <family val="2"/>
        <charset val="204"/>
        <scheme val="minor"/>
      </rPr>
      <t xml:space="preserve"> </t>
    </r>
    <r>
      <rPr>
        <sz val="10"/>
        <color theme="1"/>
        <rFont val="Calibri"/>
        <family val="2"/>
        <charset val="204"/>
        <scheme val="minor"/>
      </rPr>
      <t>На контрольной ангиографии стент раскрыт  полностью,  краевых диссекций нет, дистальной эмболии нет, кровоток  - TIMI III. Ангиографический результ успешный, достигнут. Процедура завершена. Интродьюсер извлечен. Асептическая давящая повязка.</t>
    </r>
  </si>
  <si>
    <t>18:00-19:30</t>
  </si>
  <si>
    <t>Прямое стентирование ПКА (DES1)</t>
  </si>
  <si>
    <t>1)Контроль креатинина. 2) Контроль места пункции, строгий постельный режим сутки</t>
  </si>
  <si>
    <t>ДИСК записан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</si>
</sst>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49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15" fillId="0" borderId="27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B8" sqref="B8:C8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42720</v>
      </c>
      <c r="C7" s="79"/>
      <c r="D7" s="19"/>
      <c r="E7" s="131" t="s">
        <v>41</v>
      </c>
      <c r="F7" s="131"/>
      <c r="G7" s="124" t="s">
        <v>40</v>
      </c>
      <c r="H7" s="124"/>
      <c r="I7" s="114" t="s">
        <v>52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60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59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16262</v>
      </c>
      <c r="C9" s="121"/>
      <c r="D9" s="19"/>
      <c r="E9" s="19"/>
      <c r="F9" s="19"/>
      <c r="G9" s="122" t="s">
        <v>5</v>
      </c>
      <c r="H9" s="123"/>
      <c r="I9" s="116" t="s">
        <v>61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56</v>
      </c>
      <c r="C10" s="119"/>
      <c r="D10" s="19"/>
      <c r="E10" s="19"/>
      <c r="F10" s="19"/>
      <c r="G10" s="122" t="s">
        <v>36</v>
      </c>
      <c r="H10" s="123"/>
      <c r="I10" s="116" t="s">
        <v>62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8">
        <v>8644</v>
      </c>
      <c r="C11" s="80">
        <v>35</v>
      </c>
      <c r="D11" s="22"/>
      <c r="E11" s="20"/>
      <c r="F11" s="20"/>
      <c r="G11" s="122" t="s">
        <v>7</v>
      </c>
      <c r="H11" s="123"/>
      <c r="I11" s="116" t="s">
        <v>55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49</v>
      </c>
      <c r="D13" s="139"/>
      <c r="E13" s="46" t="s">
        <v>64</v>
      </c>
      <c r="F13" s="150" t="s">
        <v>9</v>
      </c>
      <c r="G13" s="151"/>
      <c r="H13" s="151"/>
      <c r="I13" s="148" t="s">
        <v>63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50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47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9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57</v>
      </c>
      <c r="C24" s="133"/>
      <c r="D24" s="10" t="s">
        <v>65</v>
      </c>
      <c r="E24" s="127" t="s">
        <v>26</v>
      </c>
      <c r="F24" s="127"/>
      <c r="G24" s="11"/>
      <c r="H24" s="127" t="s">
        <v>17</v>
      </c>
      <c r="I24" s="127"/>
      <c r="J24" s="12" t="s">
        <v>54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58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/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/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/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51</v>
      </c>
      <c r="B54" s="146"/>
      <c r="C54" s="146"/>
      <c r="D54" s="92" t="s">
        <v>48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34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37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69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3" t="s">
        <v>0</v>
      </c>
      <c r="B7" s="68">
        <f>'Диагностика КГ'!B7</f>
        <v>42720</v>
      </c>
      <c r="C7" s="72" t="s">
        <v>68</v>
      </c>
      <c r="D7" s="19"/>
      <c r="E7" s="131" t="s">
        <v>41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4" t="s">
        <v>3</v>
      </c>
      <c r="B8" s="190" t="s">
        <v>60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Мешалкина И.В.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5" t="s">
        <v>1</v>
      </c>
      <c r="B9" s="220">
        <f>'Диагностика КГ'!B9:C9</f>
        <v>16262</v>
      </c>
      <c r="C9" s="221"/>
      <c r="D9" s="19"/>
      <c r="E9" s="19"/>
      <c r="F9" s="41"/>
      <c r="G9" s="222" t="s">
        <v>5</v>
      </c>
      <c r="H9" s="223"/>
      <c r="I9" s="190" t="str">
        <f>'Диагностика КГ'!I9:J9</f>
        <v>Чесноков С.Л.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3" t="s">
        <v>2</v>
      </c>
      <c r="B10" s="224" t="str">
        <f>'Диагностика КГ'!B10:C10</f>
        <v>ОКС БПST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Бричёва И.В.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3" t="s">
        <v>23</v>
      </c>
      <c r="B11" s="69">
        <f>ОТДЕЛЕНИЕ</f>
        <v>8644</v>
      </c>
      <c r="C11" s="69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49</v>
      </c>
      <c r="D13" s="139"/>
      <c r="E13" s="46" t="s">
        <v>64</v>
      </c>
      <c r="F13" s="150" t="s">
        <v>9</v>
      </c>
      <c r="G13" s="151"/>
      <c r="H13" s="151"/>
      <c r="I13" s="148" t="s">
        <v>63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7" t="s">
        <v>35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0"/>
      <c r="B15" s="181" t="s">
        <v>38</v>
      </c>
      <c r="C15" s="179"/>
      <c r="D15" s="179"/>
      <c r="E15" s="182"/>
      <c r="F15" s="178" t="s">
        <v>28</v>
      </c>
      <c r="G15" s="182"/>
      <c r="H15" s="178" t="s">
        <v>42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0"/>
      <c r="I18" s="30"/>
      <c r="J18" s="32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1" t="s">
        <v>16</v>
      </c>
      <c r="B20" s="192" t="s">
        <v>57</v>
      </c>
      <c r="C20" s="193"/>
      <c r="D20" s="70" t="s">
        <v>53</v>
      </c>
      <c r="E20" s="127" t="s">
        <v>26</v>
      </c>
      <c r="F20" s="127"/>
      <c r="G20" s="11">
        <v>9.1666666666666674E-2</v>
      </c>
      <c r="H20" s="127" t="s">
        <v>29</v>
      </c>
      <c r="I20" s="127"/>
      <c r="J20" s="12" t="s">
        <v>66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3" t="s">
        <v>45</v>
      </c>
      <c r="B21" s="84"/>
      <c r="C21" s="173"/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6"/>
      <c r="B22" s="1"/>
      <c r="C22" s="1"/>
      <c r="D22" s="1"/>
      <c r="E22" s="187" t="s">
        <v>67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6"/>
      <c r="B23" s="1"/>
      <c r="C23" s="1"/>
      <c r="D23" s="67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6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6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6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6"/>
      <c r="B27" s="1"/>
      <c r="C27" s="1"/>
      <c r="D27" s="61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6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6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6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6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6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6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6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6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6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6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6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6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6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6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6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6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6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6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6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6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5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70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51</v>
      </c>
      <c r="B54" s="213"/>
      <c r="C54" s="213"/>
      <c r="D54" s="76"/>
      <c r="E54" s="230" t="s">
        <v>71</v>
      </c>
      <c r="F54" s="76"/>
      <c r="G54" s="147" t="s">
        <v>22</v>
      </c>
      <c r="H54" s="137"/>
      <c r="I54" s="64"/>
      <c r="J54" s="65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2016-12-16T08:49:42Z</cp:lastPrinted>
  <dcterms:created xsi:type="dcterms:W3CDTF">2006-09-16T00:00:00Z</dcterms:created>
  <dcterms:modified xsi:type="dcterms:W3CDTF">2016-12-16T17:23:13Z</dcterms:modified>
  <cp:category>Рентгенэндоваскулярные хирурги</cp:category>
</cp:coreProperties>
</file>