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<sst xmlns="http://schemas.openxmlformats.org/spreadsheetml/2006/main" count="102" uniqueCount="75">
  <si>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</si>
  <si>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</si>
  <si>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</si>
  <si>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</si>
  <si>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</si>
  <si>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</si>
  <si>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</si>
  <si>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</si>
  <si>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</si>
  <si>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</si>
  <si>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</si>
  <si>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</si>
  <si>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</si>
  <si>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</si>
  <si>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</si>
  <si>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</si>
  <si>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</si>
  <si>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</si>
  <si>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</si>
  <si>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</si>
  <si>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</si>
  <si>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</si>
  <si>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</si>
  <si>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</si>
  <si>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</si>
  <si>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</si>
  <si>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</si>
  <si>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</si>
  <si>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</si>
  <si>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</si>
  <si>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</si>
  <si>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</si>
  <si>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</si>
  <si>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</si>
  <si>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</si>
  <si>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</si>
  <si>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</si>
  <si>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</si>
  <si>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</si>
  <si>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</si>
  <si>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</si>
  <si>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</si>
  <si>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</si>
  <si>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</si>
  <si>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</si>
  <si>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</si>
  <si>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</si>
  <si>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</si>
  <si>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1 ml</t>
  </si>
  <si>
    <t>5 F.</t>
  </si>
  <si>
    <t>Интродъюссер извлечён</t>
  </si>
  <si>
    <t>Щербаков А.С.</t>
  </si>
  <si>
    <t>50 ml</t>
  </si>
  <si>
    <t>________</t>
  </si>
  <si>
    <t>ОКС БПST</t>
  </si>
  <si>
    <t>Ultravist  370</t>
  </si>
  <si>
    <t>правый</t>
  </si>
  <si>
    <t>Мешалкина И.В.</t>
  </si>
  <si>
    <t>Стентирование ПКА (BMS2)</t>
  </si>
  <si>
    <t>11:45-12:30</t>
  </si>
  <si>
    <t>Хомченко С.Н.</t>
  </si>
  <si>
    <t>Sol. Novocaini 0.5%</t>
  </si>
  <si>
    <t>a. femoralis dex.</t>
  </si>
  <si>
    <t>9617,92 сGycm2</t>
  </si>
  <si>
    <t>19:30-20:30</t>
  </si>
  <si>
    <t>Малушкин В.Г.</t>
  </si>
  <si>
    <t>КОРОНАРОГРАФИЯ</t>
  </si>
  <si>
    <t>Чесноков С.Л.</t>
  </si>
  <si>
    <t>Бричёва И.В.</t>
  </si>
  <si>
    <t>a.radialis.</t>
  </si>
  <si>
    <t>Sol. lidocaini 1%</t>
  </si>
  <si>
    <t>3770cGycm2</t>
  </si>
  <si>
    <t>1) Контроль места пункции, повязка на 6ч. 2) Консультация кардиохирурга.</t>
  </si>
  <si>
    <t>ствол короткий, стеноз до 30%.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</si>
  <si>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до 50%, на границе проксимального и среднего сегмента стеноз 80% (референсный д. на данном участке не более 2.25 мм), стенозы среднего сегмента 55%. Антеградный  кровоток TIMI III.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проксимального сегмента 80%, стеноз в средней/3  85% (референсный д. на данном участке не более 2.0  мм).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стенозы  среднего сегмента 60%, дистального сегмента стеноз 35%, стеноз устья ЗНА 80%, стеноз в средней/3 ЗНА 85% (референсный д. на данном участке не более 2.25-2.5 мм). Антеградный  кровоток TIMI III.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</si>
</sst>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8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 t="s">
        <v>45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36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38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66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42720</v>
      </c>
      <c r="C7" s="79" t="s">
        <v>64</v>
      </c>
      <c r="D7" s="19"/>
      <c r="E7" s="126" t="s">
        <v>40</v>
      </c>
      <c r="F7" s="126"/>
      <c r="G7" s="135" t="s">
        <v>39</v>
      </c>
      <c r="H7" s="135"/>
      <c r="I7" s="140" t="s">
        <v>51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65</v>
      </c>
      <c r="C8" s="132"/>
      <c r="D8" s="19"/>
      <c r="E8" s="127" t="s">
        <v>4</v>
      </c>
      <c r="F8" s="128"/>
      <c r="G8" s="135" t="s">
        <v>39</v>
      </c>
      <c r="H8" s="135"/>
      <c r="I8" s="124" t="s">
        <v>57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18420</v>
      </c>
      <c r="C9" s="145"/>
      <c r="D9" s="19"/>
      <c r="E9" s="19"/>
      <c r="F9" s="19"/>
      <c r="G9" s="127" t="s">
        <v>5</v>
      </c>
      <c r="H9" s="128"/>
      <c r="I9" s="124" t="s">
        <v>67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54</v>
      </c>
      <c r="C10" s="143"/>
      <c r="D10" s="19"/>
      <c r="E10" s="19"/>
      <c r="F10" s="19"/>
      <c r="G10" s="127" t="s">
        <v>35</v>
      </c>
      <c r="H10" s="128"/>
      <c r="I10" s="124" t="s">
        <v>68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8647</v>
      </c>
      <c r="C11" s="80">
        <v>35</v>
      </c>
      <c r="D11" s="22"/>
      <c r="E11" s="20"/>
      <c r="F11" s="20"/>
      <c r="G11" s="127" t="s">
        <v>7</v>
      </c>
      <c r="H11" s="128"/>
      <c r="I11" s="124" t="s">
        <v>53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70</v>
      </c>
      <c r="D13" s="134"/>
      <c r="E13" s="46" t="s">
        <v>48</v>
      </c>
      <c r="F13" s="94" t="s">
        <v>9</v>
      </c>
      <c r="G13" s="95"/>
      <c r="H13" s="95"/>
      <c r="I13" s="92" t="s">
        <v>69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49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43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46</v>
      </c>
      <c r="C19" s="97"/>
      <c r="D19" s="97"/>
      <c r="E19" s="98"/>
      <c r="F19" s="96" t="s">
        <v>42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9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55</v>
      </c>
      <c r="C24" s="130"/>
      <c r="D24" s="10" t="s">
        <v>52</v>
      </c>
      <c r="E24" s="120" t="s">
        <v>26</v>
      </c>
      <c r="F24" s="120"/>
      <c r="G24" s="11">
        <v>0.1125</v>
      </c>
      <c r="H24" s="120" t="s">
        <v>17</v>
      </c>
      <c r="I24" s="120"/>
      <c r="J24" s="86" t="s">
        <v>71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56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73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64" t="s">
        <v>74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50</v>
      </c>
      <c r="B54" s="89"/>
      <c r="C54" s="89"/>
      <c r="D54" s="152" t="s">
        <v>47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33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36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38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58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3" t="s">
        <v>0</v>
      </c>
      <c r="B7" s="68">
        <f>'Диагностика КГ'!B7</f>
        <v>42720</v>
      </c>
      <c r="C7" s="72" t="s">
        <v>59</v>
      </c>
      <c r="D7" s="19"/>
      <c r="E7" s="126" t="s">
        <v>40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4" t="s">
        <v>3</v>
      </c>
      <c r="B8" s="186" t="s">
        <v>60</v>
      </c>
      <c r="C8" s="194"/>
      <c r="D8" s="19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Мешалкина И.В.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5" t="s">
        <v>1</v>
      </c>
      <c r="B9" s="182">
        <f>'Диагностика КГ'!B9:C9</f>
        <v>18420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Чесноков С.Л.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Бричёва И.В.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3" t="s">
        <v>23</v>
      </c>
      <c r="B11" s="69">
        <f>ОТДЕЛЕНИЕ</f>
        <v>8647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61</v>
      </c>
      <c r="D13" s="134"/>
      <c r="E13" s="46" t="s">
        <v>48</v>
      </c>
      <c r="F13" s="94" t="s">
        <v>9</v>
      </c>
      <c r="G13" s="95"/>
      <c r="H13" s="95"/>
      <c r="I13" s="92" t="s">
        <v>62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7" t="s">
        <v>34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0"/>
      <c r="B15" s="229" t="s">
        <v>37</v>
      </c>
      <c r="C15" s="227"/>
      <c r="D15" s="227"/>
      <c r="E15" s="230"/>
      <c r="F15" s="226" t="s">
        <v>28</v>
      </c>
      <c r="G15" s="230"/>
      <c r="H15" s="226" t="s">
        <v>41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0"/>
      <c r="I18" s="30"/>
      <c r="J18" s="32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1" t="s">
        <v>16</v>
      </c>
      <c r="B20" s="205" t="s">
        <v>55</v>
      </c>
      <c r="C20" s="206"/>
      <c r="D20" s="70" t="s">
        <v>52</v>
      </c>
      <c r="E20" s="120" t="s">
        <v>26</v>
      </c>
      <c r="F20" s="120"/>
      <c r="G20" s="11">
        <v>0.45</v>
      </c>
      <c r="H20" s="120" t="s">
        <v>29</v>
      </c>
      <c r="I20" s="120"/>
      <c r="J20" s="12" t="s">
        <v>63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3" t="s">
        <v>44</v>
      </c>
      <c r="B21" s="84"/>
      <c r="C21" s="221"/>
      <c r="D21" s="222"/>
      <c r="E21" s="190" t="s">
        <v>31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6"/>
      <c r="B22" s="1"/>
      <c r="C22" s="1"/>
      <c r="D22" s="1"/>
      <c r="E22" s="202"/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6"/>
      <c r="B23" s="1"/>
      <c r="C23" s="1"/>
      <c r="D23" s="67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6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6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6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6"/>
      <c r="B27" s="1"/>
      <c r="C27" s="1"/>
      <c r="D27" s="61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6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6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6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6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6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6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6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6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6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6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6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6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6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6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6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6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6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6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6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6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32</v>
      </c>
      <c r="B48" s="177"/>
      <c r="C48" s="75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/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50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2016-12-16T10:41:09Z</cp:lastPrinted>
  <dcterms:created xsi:type="dcterms:W3CDTF">2006-09-16T00:00:00Z</dcterms:created>
  <dcterms:modified xsi:type="dcterms:W3CDTF">2016-12-16T19:13:48Z</dcterms:modified>
  <cp:category>Рентгенэндоваскулярные хирурги</cp:category>
</cp:coreProperties>
</file>