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<sst xmlns="http://schemas.openxmlformats.org/spreadsheetml/2006/main" count="104" uniqueCount="74">
  <si>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</si>
  <si>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</si>
  <si>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</si>
  <si>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</si>
  <si>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</si>
  <si>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</si>
  <si>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</si>
  <si>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</si>
  <si>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</si>
  <si>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</si>
  <si>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</si>
  <si>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</si>
  <si>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</si>
  <si>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</si>
  <si>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</si>
  <si>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</si>
  <si>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</si>
  <si>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</si>
  <si>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</si>
  <si>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</si>
  <si>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</si>
  <si>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</si>
  <si>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</si>
  <si>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</si>
  <si>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</si>
  <si>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</si>
  <si>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</si>
  <si>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</si>
  <si>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</si>
  <si>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</si>
  <si>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</si>
  <si>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</si>
  <si>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</si>
  <si>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</si>
  <si>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</si>
  <si>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</si>
  <si>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</si>
  <si>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</si>
  <si>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</si>
  <si>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</si>
  <si>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</si>
  <si>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</si>
  <si>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</si>
  <si>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</si>
  <si>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</si>
  <si>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</si>
  <si>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</si>
  <si>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</si>
  <si>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</si>
  <si>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</si>
  <si>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</si>
  <si>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</si>
  <si>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</si>
  <si>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</si>
  <si>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</si>
  <si>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</si>
  <si>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</si>
  <si>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Реканализация и стентирование ПКА (BMS2)</t>
  </si>
  <si>
    <t>08:15-08:30</t>
  </si>
  <si>
    <t>08:30-10:15</t>
  </si>
  <si>
    <t>a.radialis.</t>
  </si>
  <si>
    <t>Батов А.И.</t>
  </si>
  <si>
    <t>ОКС ПST</t>
  </si>
  <si>
    <t>Тимошенко Н.С.</t>
  </si>
  <si>
    <t>Шабалин В.А.</t>
  </si>
  <si>
    <t>Шатунова А.И.</t>
  </si>
  <si>
    <t>7098,66 сGycm2</t>
  </si>
  <si>
    <t>КОРОНАРОГРАФИЯ</t>
  </si>
  <si>
    <t>Sol. lidocaini 1%</t>
  </si>
  <si>
    <t>1)Контроль креатинина. 2) Повязка на 6ч.</t>
  </si>
  <si>
    <t>Экстренная реканализация и стентирование ПКА</t>
  </si>
  <si>
    <t>стеноз на протяжении, max в ср/3 75%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</si>
  <si>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на границе среднего и дистального сегмента стеноз 70%. Антеградный  кровоток TIMI III.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дистального сегмета 65%, стеноз в проксимальной/3 ВТК  45%.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среднего сегмента 40% и 50%, на границе среднего и дистального сегмента острая тотальная окклюзия. Антеградный  кровоток TIMI 0. Выраженный кальциноз проксимального и среднего сегмента ПКА. Слабые коллатерали из ОА в ЗБВ ПКА;  Слабые коллатерали из СВ ПНА в СВ ЗНА.                                              </t>
    </r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</si>
  <si>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с ангиопластикой баллоном от стента 2.5-15. В зону дистального сегмента с переходом на средний сегмент ПКА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BMS Gazelle 3.0-24 </t>
    </r>
    <r>
      <rPr>
        <sz val="10"/>
        <color theme="1"/>
        <rFont val="Calibri"/>
        <family val="2"/>
        <charset val="204"/>
        <scheme val="minor"/>
      </rPr>
      <t xml:space="preserve">давлением  16 атм, в зону 80% стеноза от устья ПКА  имплантирован </t>
    </r>
    <r>
      <rPr>
        <b/>
        <sz val="10"/>
        <color theme="1"/>
        <rFont val="Calibri"/>
        <family val="2"/>
        <charset val="204"/>
        <scheme val="minor"/>
      </rPr>
      <t>BMS Sinus 3.5 - 18 мм</t>
    </r>
    <r>
      <rPr>
        <sz val="10"/>
        <color theme="1"/>
        <rFont val="Calibri"/>
        <family val="2"/>
        <charset val="204"/>
        <scheme val="minor"/>
      </rPr>
      <t>. давлением 15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стенты раскрыты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</si>
</sst>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67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42721</v>
      </c>
      <c r="C7" s="79" t="s">
        <v>58</v>
      </c>
      <c r="D7" s="19"/>
      <c r="E7" s="131" t="s">
        <v>40</v>
      </c>
      <c r="F7" s="131"/>
      <c r="G7" s="124" t="s">
        <v>39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61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13210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62</v>
      </c>
      <c r="C10" s="119"/>
      <c r="D10" s="19"/>
      <c r="E10" s="19"/>
      <c r="F10" s="19"/>
      <c r="G10" s="122" t="s">
        <v>35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8652</v>
      </c>
      <c r="C11" s="80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68</v>
      </c>
      <c r="D13" s="139"/>
      <c r="E13" s="46" t="s">
        <v>48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49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71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36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38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8">
        <f>'Диагностика КГ'!B7</f>
        <v>42721</v>
      </c>
      <c r="C7" s="72" t="s">
        <v>59</v>
      </c>
      <c r="D7" s="19"/>
      <c r="E7" s="131" t="s">
        <v>40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9" t="s">
        <v>61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Тимошенко Н.С.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9">
        <f>'Диагностика КГ'!B9:C9</f>
        <v>13210</v>
      </c>
      <c r="C9" s="220"/>
      <c r="D9" s="19"/>
      <c r="E9" s="19"/>
      <c r="F9" s="41"/>
      <c r="G9" s="221" t="s">
        <v>5</v>
      </c>
      <c r="H9" s="222"/>
      <c r="I9" s="189" t="str">
        <f>'Диагностика КГ'!I9:J9</f>
        <v>Шабалин В.А.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Шатунова А.И.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69">
        <f>ОТДЕЛЕНИЕ</f>
        <v>8652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68</v>
      </c>
      <c r="D13" s="139"/>
      <c r="E13" s="46" t="s">
        <v>48</v>
      </c>
      <c r="F13" s="150" t="s">
        <v>9</v>
      </c>
      <c r="G13" s="151"/>
      <c r="H13" s="151"/>
      <c r="I13" s="148" t="s">
        <v>60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7" t="s">
        <v>34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80" t="s">
        <v>37</v>
      </c>
      <c r="C15" s="178"/>
      <c r="D15" s="178"/>
      <c r="E15" s="181"/>
      <c r="F15" s="177" t="s">
        <v>28</v>
      </c>
      <c r="G15" s="181"/>
      <c r="H15" s="177" t="s">
        <v>41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91" t="s">
        <v>55</v>
      </c>
      <c r="C20" s="192"/>
      <c r="D20" s="70" t="s">
        <v>52</v>
      </c>
      <c r="E20" s="127" t="s">
        <v>26</v>
      </c>
      <c r="F20" s="127"/>
      <c r="G20" s="11">
        <v>0.37083333333333335</v>
      </c>
      <c r="H20" s="127" t="s">
        <v>29</v>
      </c>
      <c r="I20" s="127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3" t="s">
        <v>44</v>
      </c>
      <c r="B21" s="84"/>
      <c r="C21" s="172">
        <v>0.3659722222222222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5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69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50</v>
      </c>
      <c r="B54" s="212"/>
      <c r="C54" s="212"/>
      <c r="D54" s="76"/>
      <c r="E54" s="76"/>
      <c r="F54" s="76"/>
      <c r="G54" s="147" t="s">
        <v>22</v>
      </c>
      <c r="H54" s="137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2016-12-16T10:41:09Z</cp:lastPrinted>
  <dcterms:created xsi:type="dcterms:W3CDTF">2006-09-16T00:00:00Z</dcterms:created>
  <dcterms:modified xsi:type="dcterms:W3CDTF">2016-12-17T10:04:41Z</dcterms:modified>
  <cp:category>Рентгенэндоваскулярные хирурги</cp:category>
</cp:coreProperties>
</file>