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I:\Протоколы\2016\12\17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62913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<sst xmlns="http://schemas.openxmlformats.org/spreadsheetml/2006/main" count="102" uniqueCount="75">
  <si>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</si>
  <si>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</si>
  <si>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</si>
  <si>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</si>
  <si>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</si>
  <si>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</si>
  <si>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</si>
  <si>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</si>
  <si>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</si>
  <si>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</si>
  <si>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</si>
  <si>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</si>
  <si>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</si>
  <si>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</si>
  <si>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</si>
  <si>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</si>
  <si>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</si>
  <si>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</si>
  <si>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</si>
  <si>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</si>
  <si>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</si>
  <si>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</si>
  <si>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</si>
  <si>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</si>
  <si>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</si>
  <si>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</si>
  <si>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</si>
  <si>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</si>
  <si>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</si>
  <si>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</si>
  <si>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</si>
  <si>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</si>
  <si>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</si>
  <si>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</si>
  <si>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</si>
  <si>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</si>
  <si>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</si>
  <si>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</si>
  <si>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</si>
  <si>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</si>
  <si>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</si>
  <si>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</si>
  <si>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</si>
  <si>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</si>
  <si>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</si>
  <si>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</si>
  <si>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</si>
  <si>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CD записан.</t>
  </si>
  <si>
    <t>1 ml</t>
  </si>
  <si>
    <t>5 F.</t>
  </si>
  <si>
    <t>Интродъюссер извлечён</t>
  </si>
  <si>
    <t>Щербаков А.С.</t>
  </si>
  <si>
    <t>50 ml</t>
  </si>
  <si>
    <t>________</t>
  </si>
  <si>
    <t>Ultravist  370</t>
  </si>
  <si>
    <t>правый</t>
  </si>
  <si>
    <t>Стентирование ПКА (BMS2)</t>
  </si>
  <si>
    <t>11:45-12:30</t>
  </si>
  <si>
    <t>Хомченко С.Н.</t>
  </si>
  <si>
    <t>Sol. Novocaini 0.5%</t>
  </si>
  <si>
    <t>a. femoralis dex.</t>
  </si>
  <si>
    <t>9617,92 сGycm2</t>
  </si>
  <si>
    <t>КОРОНАРОГРАФИЯ</t>
  </si>
  <si>
    <t>Тимошенко Н.С.</t>
  </si>
  <si>
    <t>Шабалин В.А.</t>
  </si>
  <si>
    <t>Шатунова А.И.</t>
  </si>
  <si>
    <t>15:00-16:30</t>
  </si>
  <si>
    <t>Тепляков А.А.</t>
  </si>
  <si>
    <t>ОКС БПST</t>
  </si>
  <si>
    <t>a.radialis.</t>
  </si>
  <si>
    <t>Sol. lidocaini 1%</t>
  </si>
  <si>
    <t>5516,57cGycm2</t>
  </si>
  <si>
    <t>короткий, норма.</t>
  </si>
  <si>
    <t xml:space="preserve">1) Контроль места пункции, повязка на 6ч. 2) Консультация кардиохирурга.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</si>
  <si>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45%, диффузный стеноз на протяжении среднего сегмента с максимальной степенью стенозирования до 85% (референсный д. на данном участке не более 2.5  мм), стеноз дистального сегмента 50%. Антеградный  кровоток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70%, диффузный субокклюзирующий стеноз дистального сегмента   (референсный д. на данном участке не более 2.25  мм) с градацией  антеградного  кровотока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Стеноз проксимальной/3 ВТК 70%, дистальной/3 до 50%.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выраженный кальциноз на протяжении всех сегментов. Стеноз проксимального сегмента 60%, субокклюзирующий кальцинированный стеноз среднего с градацией антеградного кровотока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, стеноз дистального сегмента 65%. Умеренные коллатерали из СВ ПНА с ретроградным контрастированием дистального сегмента ЗНА ПКА.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</si>
</sst>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8" fillId="0" borderId="25" xfId="0" applyFont="1" applyFill="1" applyBorder="1" applyAlignment="1" applyProtection="1">
      <alignment horizontal="center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33</v>
      </c>
      <c r="C1" s="127"/>
      <c r="D1" s="127"/>
      <c r="E1" s="127"/>
      <c r="F1" s="127"/>
      <c r="G1" s="127"/>
      <c r="H1" s="127"/>
      <c r="I1" s="127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36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38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62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42721</v>
      </c>
      <c r="C7" s="79" t="s">
        <v>66</v>
      </c>
      <c r="D7" s="19"/>
      <c r="E7" s="132" t="s">
        <v>40</v>
      </c>
      <c r="F7" s="132"/>
      <c r="G7" s="125" t="s">
        <v>39</v>
      </c>
      <c r="H7" s="125"/>
      <c r="I7" s="115" t="s">
        <v>51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67</v>
      </c>
      <c r="C8" s="136"/>
      <c r="D8" s="19"/>
      <c r="E8" s="123" t="s">
        <v>4</v>
      </c>
      <c r="F8" s="124"/>
      <c r="G8" s="125" t="s">
        <v>39</v>
      </c>
      <c r="H8" s="125"/>
      <c r="I8" s="117" t="s">
        <v>63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22296</v>
      </c>
      <c r="C9" s="122"/>
      <c r="D9" s="19"/>
      <c r="E9" s="19"/>
      <c r="F9" s="19"/>
      <c r="G9" s="123" t="s">
        <v>5</v>
      </c>
      <c r="H9" s="124"/>
      <c r="I9" s="117" t="s">
        <v>64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68</v>
      </c>
      <c r="C10" s="120"/>
      <c r="D10" s="19"/>
      <c r="E10" s="19"/>
      <c r="F10" s="19"/>
      <c r="G10" s="123" t="s">
        <v>35</v>
      </c>
      <c r="H10" s="124"/>
      <c r="I10" s="117" t="s">
        <v>65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8653</v>
      </c>
      <c r="C11" s="80">
        <v>35</v>
      </c>
      <c r="D11" s="22"/>
      <c r="E11" s="20"/>
      <c r="F11" s="20"/>
      <c r="G11" s="123" t="s">
        <v>7</v>
      </c>
      <c r="H11" s="124"/>
      <c r="I11" s="117" t="s">
        <v>53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70</v>
      </c>
      <c r="D13" s="140"/>
      <c r="E13" s="46" t="s">
        <v>48</v>
      </c>
      <c r="F13" s="151" t="s">
        <v>9</v>
      </c>
      <c r="G13" s="152"/>
      <c r="H13" s="152"/>
      <c r="I13" s="149" t="s">
        <v>69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7" t="s">
        <v>49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43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46</v>
      </c>
      <c r="C19" s="154"/>
      <c r="D19" s="154"/>
      <c r="E19" s="155"/>
      <c r="F19" s="153" t="s">
        <v>42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54</v>
      </c>
      <c r="C24" s="134"/>
      <c r="D24" s="10" t="s">
        <v>52</v>
      </c>
      <c r="E24" s="128" t="s">
        <v>26</v>
      </c>
      <c r="F24" s="128"/>
      <c r="G24" s="11">
        <v>0.15833333333333333</v>
      </c>
      <c r="H24" s="128" t="s">
        <v>17</v>
      </c>
      <c r="I24" s="128"/>
      <c r="J24" s="86" t="s">
        <v>71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55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72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5" t="s">
        <v>74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73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50</v>
      </c>
      <c r="B54" s="147"/>
      <c r="C54" s="147"/>
      <c r="D54" s="93" t="s">
        <v>47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33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36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38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56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f>'Диагностика КГ'!B7</f>
        <v>42721</v>
      </c>
      <c r="C7" s="72" t="s">
        <v>57</v>
      </c>
      <c r="D7" s="19"/>
      <c r="E7" s="132" t="s">
        <v>40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">
        <v>58</v>
      </c>
      <c r="C8" s="209"/>
      <c r="D8" s="19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Тимошенко Н.С.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22296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Шабалин В.А.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3" t="s">
        <v>6</v>
      </c>
      <c r="H10" s="124"/>
      <c r="I10" s="191" t="str">
        <f>'Диагностика КГ'!I10:J10</f>
        <v>Шатунова А.И.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9">
        <f>ОТДЕЛЕНИЕ</f>
        <v>8653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59</v>
      </c>
      <c r="D13" s="140"/>
      <c r="E13" s="46" t="s">
        <v>48</v>
      </c>
      <c r="F13" s="151" t="s">
        <v>9</v>
      </c>
      <c r="G13" s="152"/>
      <c r="H13" s="152"/>
      <c r="I13" s="149" t="s">
        <v>60</v>
      </c>
      <c r="J13" s="23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7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37</v>
      </c>
      <c r="C15" s="180"/>
      <c r="D15" s="180"/>
      <c r="E15" s="183"/>
      <c r="F15" s="179" t="s">
        <v>28</v>
      </c>
      <c r="G15" s="183"/>
      <c r="H15" s="179" t="s">
        <v>41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54</v>
      </c>
      <c r="C20" s="194"/>
      <c r="D20" s="70" t="s">
        <v>52</v>
      </c>
      <c r="E20" s="128" t="s">
        <v>26</v>
      </c>
      <c r="F20" s="128"/>
      <c r="G20" s="11">
        <v>0.45</v>
      </c>
      <c r="H20" s="128" t="s">
        <v>29</v>
      </c>
      <c r="I20" s="128"/>
      <c r="J20" s="12" t="s">
        <v>61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44</v>
      </c>
      <c r="B21" s="84"/>
      <c r="C21" s="174"/>
      <c r="D21" s="175"/>
      <c r="E21" s="227" t="s">
        <v>31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/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32</v>
      </c>
      <c r="B48" s="216"/>
      <c r="C48" s="75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/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50</v>
      </c>
      <c r="B54" s="214"/>
      <c r="C54" s="214"/>
      <c r="D54" s="76"/>
      <c r="E54" s="76"/>
      <c r="F54" s="76"/>
      <c r="G54" s="148" t="s">
        <v>22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Сам</cp:lastModifiedBy>
  <cp:lastPrinted>2016-12-17T14:32:20Z</cp:lastPrinted>
  <dcterms:created xsi:type="dcterms:W3CDTF">2006-09-16T00:00:00Z</dcterms:created>
  <dcterms:modified xsi:type="dcterms:W3CDTF">2016-12-24T20:37:56Z</dcterms:modified>
  <cp:category>Рентгенэндоваскулярные хирурги</cp:category>
</cp:coreProperties>
</file>